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0320"/>
  </bookViews>
  <sheets>
    <sheet name="2021年整体目标汇总表（地州）" sheetId="1" r:id="rId1"/>
  </sheets>
  <calcPr calcId="144525"/>
</workbook>
</file>

<file path=xl/sharedStrings.xml><?xml version="1.0" encoding="utf-8"?>
<sst xmlns="http://schemas.openxmlformats.org/spreadsheetml/2006/main" count="137">
  <si>
    <t xml:space="preserve">2021年度自治区地县整体绩效目标汇总表
</t>
  </si>
  <si>
    <t>***地州</t>
  </si>
  <si>
    <t>序号</t>
  </si>
  <si>
    <t>地县/部门</t>
  </si>
  <si>
    <t>所属部门单位情况</t>
  </si>
  <si>
    <t>部门单位资金覆盖情况（万元）</t>
  </si>
  <si>
    <t>一级指标</t>
  </si>
  <si>
    <t>二级指标</t>
  </si>
  <si>
    <t>三级指标</t>
  </si>
  <si>
    <t>量化指标</t>
  </si>
  <si>
    <t>量化率(量化/三级)</t>
  </si>
  <si>
    <t>财政部门审核得分</t>
  </si>
  <si>
    <t>一级部门单位数</t>
  </si>
  <si>
    <t>下属部门单位数</t>
  </si>
  <si>
    <t>部门预算数</t>
  </si>
  <si>
    <t>整体绩效目标预算金额</t>
  </si>
  <si>
    <t>总额</t>
  </si>
  <si>
    <t>基本支出</t>
  </si>
  <si>
    <t>项目支出</t>
  </si>
  <si>
    <t>财政拨款</t>
  </si>
  <si>
    <t>其他资金</t>
  </si>
  <si>
    <t>合计</t>
  </si>
  <si>
    <t>呼图壁县小计</t>
  </si>
  <si>
    <t>呼图壁县殡仪服务中心</t>
  </si>
  <si>
    <t>呼图壁县财政局</t>
  </si>
  <si>
    <t>呼图壁县残疾人联合会</t>
  </si>
  <si>
    <t>呼图壁县城镇卫生院</t>
  </si>
  <si>
    <t>呼图壁县大丰镇卫生院</t>
  </si>
  <si>
    <t>呼图壁县大丰镇小学</t>
  </si>
  <si>
    <t>呼图壁县大丰镇幼儿园</t>
  </si>
  <si>
    <t>呼图壁县大丰镇人民政府</t>
  </si>
  <si>
    <t>呼图壁县档案馆</t>
  </si>
  <si>
    <t>呼图壁县党史研究室</t>
  </si>
  <si>
    <t>中国共产党呼图壁县委员会党校</t>
  </si>
  <si>
    <t>呼图壁县第一幼儿园</t>
  </si>
  <si>
    <t>呼图壁县动物疾病预防控制中心</t>
  </si>
  <si>
    <t>呼图壁县二十里店镇卫生院</t>
  </si>
  <si>
    <t>呼图壁县二十里店镇小学</t>
  </si>
  <si>
    <t>呼图壁县二十里店镇幼儿园</t>
  </si>
  <si>
    <t>呼图壁县二十里店镇人民政府</t>
  </si>
  <si>
    <t>呼图壁县第二中学</t>
  </si>
  <si>
    <t>呼图壁县发展和改革委员会</t>
  </si>
  <si>
    <t>呼图壁县人民法院</t>
  </si>
  <si>
    <t>呼图壁县妇女联合会</t>
  </si>
  <si>
    <t>呼图壁县妇幼保健计划生育服务中心</t>
  </si>
  <si>
    <t>呼图壁县工业园区管理委员会</t>
  </si>
  <si>
    <t>呼图壁县公安局</t>
  </si>
  <si>
    <t>呼图壁县公共检验检测中心</t>
  </si>
  <si>
    <t>呼图壁县供销合作社联合社</t>
  </si>
  <si>
    <t>呼图壁县国有林管理中心</t>
  </si>
  <si>
    <t>呼图壁县第二幼儿园</t>
  </si>
  <si>
    <t>呼图壁县第二小学</t>
  </si>
  <si>
    <t>中共呼图壁县委员会老干部局</t>
  </si>
  <si>
    <t>呼图壁县第五中学</t>
  </si>
  <si>
    <t>呼图壁镇人民政府</t>
  </si>
  <si>
    <t>呼图壁镇幼儿园</t>
  </si>
  <si>
    <t>呼图壁县环境卫生服务中心</t>
  </si>
  <si>
    <t>中共呼图壁县直属机关工作委员会</t>
  </si>
  <si>
    <t>呼图壁县机关事务管理局</t>
  </si>
  <si>
    <t>中共呼图壁县委员会机要保密局</t>
  </si>
  <si>
    <t>呼图壁县疾病预防控制中心</t>
  </si>
  <si>
    <t>呼图壁县纪律检查委员会</t>
  </si>
  <si>
    <t>呼图壁县人民检察院</t>
  </si>
  <si>
    <t>呼图壁县交通运输局</t>
  </si>
  <si>
    <t>　呼图壁县教育局</t>
  </si>
  <si>
    <t>呼图壁县军粮供应站</t>
  </si>
  <si>
    <t>呼图壁县科技局</t>
  </si>
  <si>
    <t>呼图壁县劳动就业管理局</t>
  </si>
  <si>
    <t>呼图壁县园户村镇良种场社区居民委员会</t>
  </si>
  <si>
    <t>呼图壁县第六中学</t>
  </si>
  <si>
    <t>呼图壁县苗木花卉产业园区管理委员会</t>
  </si>
  <si>
    <t>呼图壁县民政局</t>
  </si>
  <si>
    <t>呼图壁县农场管理局</t>
  </si>
  <si>
    <t>呼图壁县农村经济管理局</t>
  </si>
  <si>
    <t>呼图壁县农业技术推广站</t>
  </si>
  <si>
    <t>呼图壁县农业农村局</t>
  </si>
  <si>
    <t>呼图壁县青少年校外活动中心</t>
  </si>
  <si>
    <t>呼图壁县雀尔沟镇卫生院</t>
  </si>
  <si>
    <t>呼图壁县雀尔沟镇小学</t>
  </si>
  <si>
    <t>呼图壁县雀尔沟镇中心幼儿园</t>
  </si>
  <si>
    <t>呼图壁县雀尔沟镇人民政府</t>
  </si>
  <si>
    <t>呼图壁县人民代表大会常务委员会办公室</t>
  </si>
  <si>
    <t>呼图壁县人工影响天气办公室</t>
  </si>
  <si>
    <t>呼图壁县人力资源和社会保障局　</t>
  </si>
  <si>
    <t>呼图壁县第三小学</t>
  </si>
  <si>
    <t>呼图壁县第三幼儿园</t>
  </si>
  <si>
    <t>呼图壁县第三中学</t>
  </si>
  <si>
    <t>呼图壁县商务和工业信息化局</t>
  </si>
  <si>
    <t>呼图壁县社会保险管理局</t>
  </si>
  <si>
    <t>呼图壁县审计局</t>
  </si>
  <si>
    <t>昌吉回族自治州生态环境局呼图壁县分局</t>
  </si>
  <si>
    <t>呼图壁大海子国家湿地公园管理局</t>
  </si>
  <si>
    <t>呼图壁县石梯子哈萨克乡人民政府</t>
  </si>
  <si>
    <t>呼图壁县石梯子卫生院</t>
  </si>
  <si>
    <t>呼图壁县石梯子乡小学　</t>
  </si>
  <si>
    <t>呼图壁县石梯子乡中心幼儿园</t>
  </si>
  <si>
    <t>昌吉州青少年示范性实践基地管理中心</t>
  </si>
  <si>
    <t>呼图壁县市场监督管理局</t>
  </si>
  <si>
    <t>呼图壁县水利管理总站</t>
  </si>
  <si>
    <t>呼图壁县水利局</t>
  </si>
  <si>
    <t>呼图壁县司法局</t>
  </si>
  <si>
    <t>呼图壁县第四中学</t>
  </si>
  <si>
    <t>呼图壁县统计局</t>
  </si>
  <si>
    <t>中共呼图壁县委员会统一战线工作部</t>
  </si>
  <si>
    <t>中国共产主义青年团呼图壁县委员会</t>
  </si>
  <si>
    <t>呼图壁县退役军人事务局</t>
  </si>
  <si>
    <t>中共呼图壁县委员会网络安全和信息化委员会办公室</t>
  </si>
  <si>
    <t>呼图壁县卫生健康委员会</t>
  </si>
  <si>
    <t>呼图壁县文化体育广播电视和旅游局</t>
  </si>
  <si>
    <t>呼图壁县五工台镇卫生院</t>
  </si>
  <si>
    <t>呼图壁县五工台镇小学</t>
  </si>
  <si>
    <t>呼图壁县五工台镇幼儿园</t>
  </si>
  <si>
    <t>呼图壁县五工台镇人民政府</t>
  </si>
  <si>
    <t>呼图壁县人民武装部</t>
  </si>
  <si>
    <t>中共呼图壁县委员会办公室</t>
  </si>
  <si>
    <t>呼图壁县人民医院</t>
  </si>
  <si>
    <t>呼图壁县项目代建管理局</t>
  </si>
  <si>
    <t>中共呼图壁县委员会宣传部</t>
  </si>
  <si>
    <t>呼图壁县第一小学</t>
  </si>
  <si>
    <t>呼图壁县第一中学</t>
  </si>
  <si>
    <t>呼图壁县医疗保障局</t>
  </si>
  <si>
    <t>呼图壁县应急管理局</t>
  </si>
  <si>
    <t>呼图壁县园户村幼儿园</t>
  </si>
  <si>
    <t>呼图壁县园户村镇人民政府</t>
  </si>
  <si>
    <t>呼图壁县园户村镇卫生院</t>
  </si>
  <si>
    <t>呼图壁县园林绿化服务中心</t>
  </si>
  <si>
    <t>中共呼图壁县委员会政法委员会</t>
  </si>
  <si>
    <t>呼图壁县人民政府办公室</t>
  </si>
  <si>
    <t>呼图壁县人民政府政务服务中心</t>
  </si>
  <si>
    <t>中国人民政治协商会议新疆维吾尔自治区呼图壁县委员会</t>
  </si>
  <si>
    <t>呼图壁县卫生计生综合监督执法局</t>
  </si>
  <si>
    <t>呼图壁中等职业技术学校</t>
  </si>
  <si>
    <t>呼图壁县中医院</t>
  </si>
  <si>
    <t>呼图壁县住房和城乡建设局</t>
  </si>
  <si>
    <t>呼图壁县自然资源局</t>
  </si>
  <si>
    <t>呼图壁县总工会</t>
  </si>
  <si>
    <t>中共呼图壁县委员会组织部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</si>
</sst>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%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7" borderId="8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6" borderId="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6" borderId="8" applyNumberFormat="0" applyAlignment="0" applyProtection="0">
      <alignment vertical="center"/>
    </xf>
    <xf numFmtId="0" fontId="17" fillId="13" borderId="15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 applyAlignment="1"/>
    <xf numFmtId="0" fontId="21" fillId="0" borderId="0" xfId="0" applyFont="1" applyAlignment="1"/>
    <xf numFmtId="0" fontId="20" fillId="0" borderId="0" xfId="0" applyFont="1" applyFill="1" applyAlignme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177" fontId="20" fillId="0" borderId="1" xfId="5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/>
    <xf numFmtId="10" fontId="21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22" fillId="0" borderId="1" xfId="49" applyNumberFormat="1" applyFont="1" applyFill="1" applyBorder="1" applyAlignment="1">
      <alignment horizontal="center" vertical="center" wrapText="1"/>
    </xf>
    <xf numFmtId="0" fontId="20" fillId="0" borderId="1" xfId="5" applyNumberFormat="1" applyFont="1" applyFill="1" applyBorder="1" applyAlignment="1">
      <alignment horizontal="center" vertical="center"/>
    </xf>
    <xf numFmtId="0" fontId="20" fillId="0" borderId="1" xfId="5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3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21"/>
  <sheetViews>
    <sheetView tabSelected="1" workbookViewId="0">
      <pane xSplit="9" ySplit="6" topLeftCell="J93" activePane="bottomRight" state="frozen"/>
      <selection/>
      <selection pane="topRight"/>
      <selection pane="bottomLeft"/>
      <selection pane="bottomRight" activeCell="F98" sqref="F98"/>
    </sheetView>
  </sheetViews>
  <sheetFormatPr defaultColWidth="9" defaultRowHeight="12"/>
  <cols>
    <col min="1" max="1" width="6.225" style="1" customWidth="1"/>
    <col min="2" max="2" width="23.6333333333333" style="1" customWidth="1"/>
    <col min="3" max="3" width="9.89166666666667" style="1" customWidth="1"/>
    <col min="4" max="4" width="10.6666666666667" style="1" customWidth="1"/>
    <col min="5" max="9" width="9.63333333333333" style="4" customWidth="1"/>
    <col min="10" max="10" width="9.63333333333333" style="5" customWidth="1"/>
    <col min="11" max="11" width="11.4416666666667" style="5" customWidth="1"/>
    <col min="12" max="13" width="12.6666666666667" style="5" customWidth="1"/>
    <col min="14" max="14" width="9.44166666666667" style="5" customWidth="1"/>
    <col min="15" max="15" width="11.225" style="1" customWidth="1"/>
    <col min="16" max="16" width="10.3333333333333" style="1" customWidth="1"/>
    <col min="17" max="16384" width="9" style="1"/>
  </cols>
  <sheetData>
    <row r="1" ht="51.7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3.25" customHeight="1" spans="1:14">
      <c r="A2" s="7" t="s">
        <v>1</v>
      </c>
      <c r="E2" s="4"/>
      <c r="F2" s="4"/>
      <c r="G2" s="4"/>
      <c r="H2" s="4"/>
      <c r="I2" s="4"/>
      <c r="J2" s="5"/>
      <c r="K2" s="5"/>
      <c r="L2" s="5"/>
      <c r="M2" s="5"/>
      <c r="N2" s="5"/>
    </row>
    <row r="3" s="2" customFormat="1" ht="28.5" customHeight="1" spans="1:16">
      <c r="A3" s="8" t="s">
        <v>2</v>
      </c>
      <c r="B3" s="8" t="s">
        <v>3</v>
      </c>
      <c r="C3" s="9" t="s">
        <v>4</v>
      </c>
      <c r="D3" s="9"/>
      <c r="E3" s="8" t="s">
        <v>5</v>
      </c>
      <c r="F3" s="8"/>
      <c r="G3" s="8"/>
      <c r="H3" s="8"/>
      <c r="I3" s="8"/>
      <c r="J3" s="8"/>
      <c r="K3" s="9" t="s">
        <v>6</v>
      </c>
      <c r="L3" s="9" t="s">
        <v>7</v>
      </c>
      <c r="M3" s="9" t="s">
        <v>8</v>
      </c>
      <c r="N3" s="19" t="s">
        <v>9</v>
      </c>
      <c r="O3" s="19" t="s">
        <v>10</v>
      </c>
      <c r="P3" s="19" t="s">
        <v>11</v>
      </c>
    </row>
    <row r="4" s="2" customFormat="1" ht="26.25" customHeight="1" spans="1:16">
      <c r="A4" s="8"/>
      <c r="B4" s="8"/>
      <c r="C4" s="9" t="s">
        <v>12</v>
      </c>
      <c r="D4" s="9" t="s">
        <v>13</v>
      </c>
      <c r="E4" s="10" t="s">
        <v>14</v>
      </c>
      <c r="F4" s="11"/>
      <c r="G4" s="12"/>
      <c r="H4" s="10" t="s">
        <v>15</v>
      </c>
      <c r="I4" s="11"/>
      <c r="J4" s="12"/>
      <c r="K4" s="9"/>
      <c r="L4" s="9"/>
      <c r="M4" s="9"/>
      <c r="N4" s="20"/>
      <c r="O4" s="20"/>
      <c r="P4" s="20"/>
    </row>
    <row r="5" s="2" customFormat="1" ht="47" customHeight="1" spans="1:16">
      <c r="A5" s="8"/>
      <c r="B5" s="8"/>
      <c r="C5" s="9"/>
      <c r="D5" s="9"/>
      <c r="E5" s="10" t="s">
        <v>16</v>
      </c>
      <c r="F5" s="10" t="s">
        <v>17</v>
      </c>
      <c r="G5" s="10" t="s">
        <v>18</v>
      </c>
      <c r="H5" s="10" t="s">
        <v>16</v>
      </c>
      <c r="I5" s="10" t="s">
        <v>19</v>
      </c>
      <c r="J5" s="10" t="s">
        <v>20</v>
      </c>
      <c r="K5" s="9"/>
      <c r="L5" s="9"/>
      <c r="M5" s="9"/>
      <c r="N5" s="21"/>
      <c r="O5" s="21"/>
      <c r="P5" s="21"/>
    </row>
    <row r="6" ht="30" customHeight="1" spans="1:16">
      <c r="A6" s="13" t="s">
        <v>21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22"/>
      <c r="P6" s="23"/>
    </row>
    <row r="7" s="2" customFormat="1" ht="30" customHeight="1" spans="1:16">
      <c r="A7" s="8"/>
      <c r="B7" s="8" t="s">
        <v>22</v>
      </c>
      <c r="C7" s="16">
        <f t="shared" ref="C7:F7" si="0">SUM(C8:C121)</f>
        <v>114</v>
      </c>
      <c r="D7" s="16"/>
      <c r="E7" s="16">
        <f>SUM(E8:E121)</f>
        <v>138835.348</v>
      </c>
      <c r="F7" s="16">
        <f>SUM(F8:F121)</f>
        <v>113038.04</v>
      </c>
      <c r="G7" s="16">
        <f t="shared" ref="G7:P7" si="1">SUM(G8:G121)</f>
        <v>25797.128</v>
      </c>
      <c r="H7" s="16">
        <f>SUM(H8:H121)</f>
        <v>138835.348</v>
      </c>
      <c r="I7" s="16">
        <f>SUM(I8:I121)</f>
        <v>138835.348</v>
      </c>
      <c r="J7" s="16">
        <f>SUM(J8:J121)</f>
        <v>0</v>
      </c>
      <c r="K7" s="16">
        <f>SUM(K8:K121)</f>
        <v>342</v>
      </c>
      <c r="L7" s="16">
        <f>SUM(L8:L121)</f>
        <v>802</v>
      </c>
      <c r="M7" s="16">
        <f>SUM(M8:M121)</f>
        <v>1401</v>
      </c>
      <c r="N7" s="16">
        <f>SUM(N8:N121)</f>
        <v>1187</v>
      </c>
      <c r="O7" s="24">
        <f>SUM(O8:O121)/116</f>
        <v>0.825231362419669</v>
      </c>
      <c r="P7" s="25">
        <f>SUM(P8:P121)/116</f>
        <v>87.948275862069</v>
      </c>
    </row>
    <row r="8" ht="30" customHeight="1" spans="1:16">
      <c r="A8" s="17">
        <v>1</v>
      </c>
      <c r="B8" s="18" t="s">
        <v>23</v>
      </c>
      <c r="C8" s="15">
        <v>1</v>
      </c>
      <c r="D8" s="15">
        <v>0</v>
      </c>
      <c r="E8" s="15">
        <v>160.47</v>
      </c>
      <c r="F8" s="15">
        <v>160.47</v>
      </c>
      <c r="G8" s="15">
        <v>0</v>
      </c>
      <c r="H8" s="15">
        <v>160.47</v>
      </c>
      <c r="I8" s="15">
        <v>160.47</v>
      </c>
      <c r="J8" s="15">
        <v>0</v>
      </c>
      <c r="K8" s="15">
        <v>3</v>
      </c>
      <c r="L8" s="15">
        <v>8</v>
      </c>
      <c r="M8" s="15">
        <v>9</v>
      </c>
      <c r="N8" s="15">
        <v>8</v>
      </c>
      <c r="O8" s="22">
        <f t="shared" ref="O8:O71" si="2">N8/M8</f>
        <v>0.888888888888889</v>
      </c>
      <c r="P8" s="15">
        <v>95</v>
      </c>
    </row>
    <row r="9" ht="30" customHeight="1" spans="1:16">
      <c r="A9" s="17">
        <v>2</v>
      </c>
      <c r="B9" s="18" t="s">
        <v>24</v>
      </c>
      <c r="C9" s="15">
        <v>1</v>
      </c>
      <c r="D9" s="15">
        <v>0</v>
      </c>
      <c r="E9" s="15">
        <v>512.43</v>
      </c>
      <c r="F9" s="15">
        <v>512.43</v>
      </c>
      <c r="G9" s="15">
        <v>0</v>
      </c>
      <c r="H9" s="15">
        <v>512.43</v>
      </c>
      <c r="I9" s="15">
        <v>512.43</v>
      </c>
      <c r="J9" s="15">
        <v>0</v>
      </c>
      <c r="K9" s="15">
        <v>3</v>
      </c>
      <c r="L9" s="15">
        <v>7</v>
      </c>
      <c r="M9" s="15">
        <v>14</v>
      </c>
      <c r="N9" s="15">
        <v>13</v>
      </c>
      <c r="O9" s="22">
        <f>N9/M9</f>
        <v>0.928571428571429</v>
      </c>
      <c r="P9" s="15">
        <v>97</v>
      </c>
    </row>
    <row r="10" ht="30" customHeight="1" spans="1:16">
      <c r="A10" s="17">
        <v>3</v>
      </c>
      <c r="B10" s="18" t="s">
        <v>25</v>
      </c>
      <c r="C10" s="15">
        <v>1</v>
      </c>
      <c r="D10" s="15">
        <v>0</v>
      </c>
      <c r="E10" s="15">
        <v>153.14</v>
      </c>
      <c r="F10" s="15">
        <v>153.14</v>
      </c>
      <c r="G10" s="15">
        <v>0</v>
      </c>
      <c r="H10" s="15">
        <v>153.14</v>
      </c>
      <c r="I10" s="15">
        <v>153.14</v>
      </c>
      <c r="J10" s="15">
        <v>0</v>
      </c>
      <c r="K10" s="15">
        <v>3</v>
      </c>
      <c r="L10" s="15">
        <v>7</v>
      </c>
      <c r="M10" s="15">
        <v>19</v>
      </c>
      <c r="N10" s="15">
        <v>18</v>
      </c>
      <c r="O10" s="22">
        <f>N10/M10</f>
        <v>0.947368421052632</v>
      </c>
      <c r="P10" s="15">
        <v>98</v>
      </c>
    </row>
    <row r="11" ht="30" customHeight="1" spans="1:16">
      <c r="A11" s="17">
        <v>4</v>
      </c>
      <c r="B11" s="18" t="s">
        <v>26</v>
      </c>
      <c r="C11" s="15">
        <v>1</v>
      </c>
      <c r="D11" s="15">
        <v>0</v>
      </c>
      <c r="E11" s="15">
        <v>479.31</v>
      </c>
      <c r="F11" s="15">
        <v>479.31</v>
      </c>
      <c r="G11" s="15">
        <v>0</v>
      </c>
      <c r="H11" s="15">
        <v>479.31</v>
      </c>
      <c r="I11" s="15">
        <v>479.31</v>
      </c>
      <c r="J11" s="15">
        <v>0</v>
      </c>
      <c r="K11" s="15">
        <v>3</v>
      </c>
      <c r="L11" s="15">
        <v>7</v>
      </c>
      <c r="M11" s="15">
        <v>13</v>
      </c>
      <c r="N11" s="15">
        <v>11</v>
      </c>
      <c r="O11" s="22">
        <f>N11/M11</f>
        <v>0.846153846153846</v>
      </c>
      <c r="P11" s="15">
        <v>91</v>
      </c>
    </row>
    <row r="12" ht="30" customHeight="1" spans="1:16">
      <c r="A12" s="17">
        <v>5</v>
      </c>
      <c r="B12" s="18" t="s">
        <v>27</v>
      </c>
      <c r="C12" s="15">
        <v>1</v>
      </c>
      <c r="D12" s="15">
        <v>0</v>
      </c>
      <c r="E12" s="15">
        <v>244.01</v>
      </c>
      <c r="F12" s="15">
        <v>244.01</v>
      </c>
      <c r="G12" s="15">
        <v>0</v>
      </c>
      <c r="H12" s="15">
        <v>244.01</v>
      </c>
      <c r="I12" s="15">
        <v>244.01</v>
      </c>
      <c r="J12" s="15">
        <v>0</v>
      </c>
      <c r="K12" s="15">
        <v>3</v>
      </c>
      <c r="L12" s="15">
        <v>7</v>
      </c>
      <c r="M12" s="15">
        <v>11</v>
      </c>
      <c r="N12" s="15">
        <v>9</v>
      </c>
      <c r="O12" s="22">
        <f>N12/M12</f>
        <v>0.818181818181818</v>
      </c>
      <c r="P12" s="15">
        <v>90</v>
      </c>
    </row>
    <row r="13" ht="30" customHeight="1" spans="1:16">
      <c r="A13" s="17">
        <v>6</v>
      </c>
      <c r="B13" s="18" t="s">
        <v>28</v>
      </c>
      <c r="C13" s="15">
        <v>1</v>
      </c>
      <c r="D13" s="15">
        <v>0</v>
      </c>
      <c r="E13" s="15">
        <v>1433.98</v>
      </c>
      <c r="F13" s="15">
        <v>1433.98</v>
      </c>
      <c r="G13" s="15">
        <v>0</v>
      </c>
      <c r="H13" s="15">
        <v>1433.98</v>
      </c>
      <c r="I13" s="15">
        <v>1433.98</v>
      </c>
      <c r="J13" s="15">
        <v>0</v>
      </c>
      <c r="K13" s="15">
        <v>3</v>
      </c>
      <c r="L13" s="15">
        <v>7</v>
      </c>
      <c r="M13" s="15">
        <v>14</v>
      </c>
      <c r="N13" s="15">
        <v>13</v>
      </c>
      <c r="O13" s="22">
        <f>N13/M13</f>
        <v>0.928571428571429</v>
      </c>
      <c r="P13" s="15">
        <v>96</v>
      </c>
    </row>
    <row r="14" ht="26" customHeight="1" spans="1:16">
      <c r="A14" s="17">
        <v>7</v>
      </c>
      <c r="B14" s="18" t="s">
        <v>29</v>
      </c>
      <c r="C14" s="15">
        <v>1</v>
      </c>
      <c r="D14" s="15">
        <v>0</v>
      </c>
      <c r="E14" s="15">
        <v>570.46</v>
      </c>
      <c r="F14" s="15">
        <v>570.46</v>
      </c>
      <c r="G14" s="15">
        <v>0</v>
      </c>
      <c r="H14" s="15">
        <v>570.46</v>
      </c>
      <c r="I14" s="15">
        <v>570.46</v>
      </c>
      <c r="J14" s="15">
        <v>0</v>
      </c>
      <c r="K14" s="15">
        <v>3</v>
      </c>
      <c r="L14" s="15">
        <v>7</v>
      </c>
      <c r="M14" s="15">
        <v>12</v>
      </c>
      <c r="N14" s="15">
        <v>11</v>
      </c>
      <c r="O14" s="22">
        <f>N14/M14</f>
        <v>0.916666666666667</v>
      </c>
      <c r="P14" s="15">
        <v>95</v>
      </c>
    </row>
    <row r="15" ht="29" customHeight="1" spans="1:16">
      <c r="A15" s="17">
        <v>8</v>
      </c>
      <c r="B15" s="18" t="s">
        <v>30</v>
      </c>
      <c r="C15" s="15">
        <v>1</v>
      </c>
      <c r="D15" s="15">
        <v>0</v>
      </c>
      <c r="E15" s="15">
        <v>1070.25</v>
      </c>
      <c r="F15" s="15">
        <v>955.83</v>
      </c>
      <c r="G15" s="15">
        <v>114.42</v>
      </c>
      <c r="H15" s="15">
        <v>1070.25</v>
      </c>
      <c r="I15" s="15">
        <v>1070.25</v>
      </c>
      <c r="J15" s="15">
        <v>0</v>
      </c>
      <c r="K15" s="15">
        <v>3</v>
      </c>
      <c r="L15" s="15">
        <v>7</v>
      </c>
      <c r="M15" s="15">
        <v>14</v>
      </c>
      <c r="N15" s="15">
        <v>13</v>
      </c>
      <c r="O15" s="22">
        <f>N15/M15</f>
        <v>0.928571428571429</v>
      </c>
      <c r="P15" s="15">
        <v>96</v>
      </c>
    </row>
    <row r="16" ht="28" customHeight="1" spans="1:16">
      <c r="A16" s="17">
        <v>9</v>
      </c>
      <c r="B16" s="15" t="s">
        <v>31</v>
      </c>
      <c r="C16" s="15">
        <v>1</v>
      </c>
      <c r="D16" s="15">
        <v>0</v>
      </c>
      <c r="E16" s="15">
        <v>138.87</v>
      </c>
      <c r="F16" s="15">
        <v>112.31</v>
      </c>
      <c r="G16" s="15">
        <v>26.56</v>
      </c>
      <c r="H16" s="15">
        <v>138.87</v>
      </c>
      <c r="I16" s="15">
        <v>138.87</v>
      </c>
      <c r="J16" s="15">
        <v>0</v>
      </c>
      <c r="K16" s="15">
        <v>3</v>
      </c>
      <c r="L16" s="15">
        <v>7</v>
      </c>
      <c r="M16" s="15">
        <v>11</v>
      </c>
      <c r="N16" s="15">
        <v>10</v>
      </c>
      <c r="O16" s="22">
        <f>N16/M16</f>
        <v>0.909090909090909</v>
      </c>
      <c r="P16" s="15">
        <v>94</v>
      </c>
    </row>
    <row r="17" ht="29" customHeight="1" spans="1:16">
      <c r="A17" s="17">
        <v>10</v>
      </c>
      <c r="B17" s="15" t="s">
        <v>32</v>
      </c>
      <c r="C17" s="15">
        <v>1</v>
      </c>
      <c r="D17" s="15">
        <v>0</v>
      </c>
      <c r="E17" s="15">
        <v>48.5</v>
      </c>
      <c r="F17" s="15">
        <v>48.5</v>
      </c>
      <c r="G17" s="15">
        <v>0</v>
      </c>
      <c r="H17" s="15">
        <v>48.5</v>
      </c>
      <c r="I17" s="15">
        <v>48.5</v>
      </c>
      <c r="J17" s="15">
        <v>0</v>
      </c>
      <c r="K17" s="15">
        <v>3</v>
      </c>
      <c r="L17" s="15">
        <v>7</v>
      </c>
      <c r="M17" s="15">
        <v>7</v>
      </c>
      <c r="N17" s="15">
        <v>5</v>
      </c>
      <c r="O17" s="22">
        <f>N17/M17</f>
        <v>0.714285714285714</v>
      </c>
      <c r="P17" s="15">
        <v>80</v>
      </c>
    </row>
    <row r="18" spans="1:16">
      <c r="A18" s="17">
        <v>11</v>
      </c>
      <c r="B18" s="18" t="s">
        <v>33</v>
      </c>
      <c r="C18" s="15">
        <v>1</v>
      </c>
      <c r="D18" s="15">
        <v>0</v>
      </c>
      <c r="E18" s="15">
        <v>389.69</v>
      </c>
      <c r="F18" s="15">
        <v>251.56</v>
      </c>
      <c r="G18" s="15">
        <v>138.13</v>
      </c>
      <c r="H18" s="15">
        <v>389.69</v>
      </c>
      <c r="I18" s="15">
        <v>389.69</v>
      </c>
      <c r="J18" s="15">
        <v>0</v>
      </c>
      <c r="K18" s="15">
        <v>3</v>
      </c>
      <c r="L18" s="15">
        <v>7</v>
      </c>
      <c r="M18" s="15">
        <v>11</v>
      </c>
      <c r="N18" s="15">
        <v>9</v>
      </c>
      <c r="O18" s="22">
        <f>N18/M18</f>
        <v>0.818181818181818</v>
      </c>
      <c r="P18" s="15">
        <v>90</v>
      </c>
    </row>
    <row r="19" ht="30" customHeight="1" spans="1:16">
      <c r="A19" s="17">
        <v>12</v>
      </c>
      <c r="B19" s="15" t="s">
        <v>34</v>
      </c>
      <c r="C19" s="15">
        <v>1</v>
      </c>
      <c r="D19" s="15">
        <v>0</v>
      </c>
      <c r="E19" s="15">
        <v>855.85</v>
      </c>
      <c r="F19" s="15">
        <v>855.85</v>
      </c>
      <c r="G19" s="15">
        <v>0</v>
      </c>
      <c r="H19" s="15">
        <v>855.85</v>
      </c>
      <c r="I19" s="15">
        <v>855.85</v>
      </c>
      <c r="J19" s="15">
        <v>0</v>
      </c>
      <c r="K19" s="15">
        <v>3</v>
      </c>
      <c r="L19" s="15">
        <v>7</v>
      </c>
      <c r="M19" s="15">
        <v>13</v>
      </c>
      <c r="N19" s="15">
        <v>11</v>
      </c>
      <c r="O19" s="22">
        <f>N19/M19</f>
        <v>0.846153846153846</v>
      </c>
      <c r="P19" s="15">
        <v>91</v>
      </c>
    </row>
    <row r="20" spans="1:16">
      <c r="A20" s="17">
        <v>13</v>
      </c>
      <c r="B20" s="18" t="s">
        <v>35</v>
      </c>
      <c r="C20" s="15">
        <v>1</v>
      </c>
      <c r="D20" s="15">
        <v>0</v>
      </c>
      <c r="E20" s="15">
        <v>237.76</v>
      </c>
      <c r="F20" s="15">
        <v>237.76</v>
      </c>
      <c r="G20" s="15">
        <v>0</v>
      </c>
      <c r="H20" s="15">
        <v>237.76</v>
      </c>
      <c r="I20" s="15">
        <v>237.76</v>
      </c>
      <c r="J20" s="15">
        <v>0</v>
      </c>
      <c r="K20" s="15">
        <v>3</v>
      </c>
      <c r="L20" s="15">
        <v>7</v>
      </c>
      <c r="M20" s="15">
        <v>11</v>
      </c>
      <c r="N20" s="15">
        <v>9</v>
      </c>
      <c r="O20" s="22">
        <f>N20/M20</f>
        <v>0.818181818181818</v>
      </c>
      <c r="P20" s="15">
        <v>90</v>
      </c>
    </row>
    <row r="21" ht="27" customHeight="1" spans="1:16">
      <c r="A21" s="17">
        <v>14</v>
      </c>
      <c r="B21" s="18" t="s">
        <v>36</v>
      </c>
      <c r="C21" s="15">
        <v>1</v>
      </c>
      <c r="D21" s="15">
        <v>0</v>
      </c>
      <c r="E21" s="15">
        <v>238.76</v>
      </c>
      <c r="F21" s="15">
        <v>238.76</v>
      </c>
      <c r="G21" s="15">
        <v>0</v>
      </c>
      <c r="H21" s="15">
        <v>238.76</v>
      </c>
      <c r="I21" s="15">
        <v>238.76</v>
      </c>
      <c r="J21" s="15">
        <v>0</v>
      </c>
      <c r="K21" s="15">
        <v>3</v>
      </c>
      <c r="L21" s="15">
        <v>7</v>
      </c>
      <c r="M21" s="15">
        <v>13</v>
      </c>
      <c r="N21" s="15">
        <v>11</v>
      </c>
      <c r="O21" s="22">
        <f>N21/M21</f>
        <v>0.846153846153846</v>
      </c>
      <c r="P21" s="15">
        <v>91</v>
      </c>
    </row>
    <row r="22" ht="34" customHeight="1" spans="1:16">
      <c r="A22" s="17">
        <v>15</v>
      </c>
      <c r="B22" s="18" t="s">
        <v>37</v>
      </c>
      <c r="C22" s="15">
        <v>1</v>
      </c>
      <c r="D22" s="15">
        <v>0</v>
      </c>
      <c r="E22" s="15">
        <v>1117.69</v>
      </c>
      <c r="F22" s="15">
        <v>1117.69</v>
      </c>
      <c r="G22" s="15">
        <v>0</v>
      </c>
      <c r="H22" s="15">
        <v>1117.69</v>
      </c>
      <c r="I22" s="15">
        <v>1117.69</v>
      </c>
      <c r="J22" s="15">
        <v>0</v>
      </c>
      <c r="K22" s="15">
        <v>3</v>
      </c>
      <c r="L22" s="15">
        <v>7</v>
      </c>
      <c r="M22" s="15">
        <v>14</v>
      </c>
      <c r="N22" s="15">
        <v>13</v>
      </c>
      <c r="O22" s="22">
        <f>N22/M22</f>
        <v>0.928571428571429</v>
      </c>
      <c r="P22" s="15">
        <v>96</v>
      </c>
    </row>
    <row r="23" ht="27" customHeight="1" spans="1:16">
      <c r="A23" s="17">
        <v>16</v>
      </c>
      <c r="B23" s="18" t="s">
        <v>38</v>
      </c>
      <c r="C23" s="15">
        <v>1</v>
      </c>
      <c r="D23" s="15">
        <v>0</v>
      </c>
      <c r="E23" s="15">
        <v>389.2</v>
      </c>
      <c r="F23" s="15">
        <v>389.2</v>
      </c>
      <c r="G23" s="15">
        <v>0</v>
      </c>
      <c r="H23" s="15">
        <v>389.2</v>
      </c>
      <c r="I23" s="15">
        <v>389.2</v>
      </c>
      <c r="J23" s="15">
        <v>0</v>
      </c>
      <c r="K23" s="15">
        <v>3</v>
      </c>
      <c r="L23" s="15">
        <v>7</v>
      </c>
      <c r="M23" s="15">
        <v>12</v>
      </c>
      <c r="N23" s="15">
        <v>10</v>
      </c>
      <c r="O23" s="22">
        <f>N23/M23</f>
        <v>0.833333333333333</v>
      </c>
      <c r="P23" s="15">
        <v>90</v>
      </c>
    </row>
    <row r="24" spans="1:16">
      <c r="A24" s="17">
        <v>17</v>
      </c>
      <c r="B24" s="18" t="s">
        <v>39</v>
      </c>
      <c r="C24" s="15">
        <v>1</v>
      </c>
      <c r="D24" s="15">
        <v>0</v>
      </c>
      <c r="E24" s="15">
        <v>1196.76</v>
      </c>
      <c r="F24" s="15">
        <v>1067.1</v>
      </c>
      <c r="G24" s="15">
        <v>129.66</v>
      </c>
      <c r="H24" s="15">
        <v>1196.76</v>
      </c>
      <c r="I24" s="15">
        <v>1196.76</v>
      </c>
      <c r="J24" s="15">
        <v>0</v>
      </c>
      <c r="K24" s="15">
        <v>3</v>
      </c>
      <c r="L24" s="15">
        <v>7</v>
      </c>
      <c r="M24" s="15">
        <v>10</v>
      </c>
      <c r="N24" s="15">
        <v>9</v>
      </c>
      <c r="O24" s="22">
        <f>N24/M24</f>
        <v>0.9</v>
      </c>
      <c r="P24" s="15">
        <v>93</v>
      </c>
    </row>
    <row r="25" ht="29" customHeight="1" spans="1:16">
      <c r="A25" s="17">
        <v>18</v>
      </c>
      <c r="B25" s="15" t="s">
        <v>40</v>
      </c>
      <c r="C25" s="15">
        <v>1</v>
      </c>
      <c r="D25" s="15">
        <v>0</v>
      </c>
      <c r="E25" s="15">
        <v>2529.05</v>
      </c>
      <c r="F25" s="15">
        <v>2529.05</v>
      </c>
      <c r="G25" s="15">
        <v>0</v>
      </c>
      <c r="H25" s="15">
        <v>2529.05</v>
      </c>
      <c r="I25" s="15">
        <v>2529.05</v>
      </c>
      <c r="J25" s="15">
        <v>0</v>
      </c>
      <c r="K25" s="15">
        <v>3</v>
      </c>
      <c r="L25" s="15">
        <v>7</v>
      </c>
      <c r="M25" s="15">
        <v>12</v>
      </c>
      <c r="N25" s="15">
        <v>11</v>
      </c>
      <c r="O25" s="22">
        <f>N25/M25</f>
        <v>0.916666666666667</v>
      </c>
      <c r="P25" s="15">
        <v>95</v>
      </c>
    </row>
    <row r="26" ht="28" customHeight="1" spans="1:16">
      <c r="A26" s="17">
        <v>19</v>
      </c>
      <c r="B26" s="18" t="s">
        <v>41</v>
      </c>
      <c r="C26" s="15">
        <v>1</v>
      </c>
      <c r="D26" s="15">
        <v>0</v>
      </c>
      <c r="E26" s="15">
        <v>1243.45</v>
      </c>
      <c r="F26" s="15">
        <v>638.59</v>
      </c>
      <c r="G26" s="15">
        <v>604.86</v>
      </c>
      <c r="H26" s="15">
        <v>1243.45</v>
      </c>
      <c r="I26" s="15">
        <v>1243.45</v>
      </c>
      <c r="J26" s="15">
        <v>0</v>
      </c>
      <c r="K26" s="15">
        <v>3</v>
      </c>
      <c r="L26" s="15">
        <v>7</v>
      </c>
      <c r="M26" s="15">
        <v>11</v>
      </c>
      <c r="N26" s="15">
        <v>9</v>
      </c>
      <c r="O26" s="22">
        <f>N26/M26</f>
        <v>0.818181818181818</v>
      </c>
      <c r="P26" s="15">
        <v>90</v>
      </c>
    </row>
    <row r="27" ht="27" customHeight="1" spans="1:16">
      <c r="A27" s="17">
        <v>20</v>
      </c>
      <c r="B27" s="15" t="s">
        <v>42</v>
      </c>
      <c r="C27" s="15">
        <v>1</v>
      </c>
      <c r="D27" s="15">
        <v>0</v>
      </c>
      <c r="E27" s="15">
        <v>1688.36</v>
      </c>
      <c r="F27" s="15">
        <v>1478.36</v>
      </c>
      <c r="G27" s="15">
        <v>210</v>
      </c>
      <c r="H27" s="15">
        <v>1688.36</v>
      </c>
      <c r="I27" s="15">
        <v>1688.36</v>
      </c>
      <c r="J27" s="15">
        <v>0</v>
      </c>
      <c r="K27" s="15">
        <v>3</v>
      </c>
      <c r="L27" s="15">
        <v>7</v>
      </c>
      <c r="M27" s="15">
        <v>10</v>
      </c>
      <c r="N27" s="15">
        <v>8</v>
      </c>
      <c r="O27" s="22">
        <f>N27/M27</f>
        <v>0.8</v>
      </c>
      <c r="P27" s="15">
        <v>95</v>
      </c>
    </row>
    <row r="28" ht="27" customHeight="1" spans="1:16">
      <c r="A28" s="17">
        <v>21</v>
      </c>
      <c r="B28" s="15" t="s">
        <v>43</v>
      </c>
      <c r="C28" s="15">
        <v>1</v>
      </c>
      <c r="D28" s="15">
        <v>0</v>
      </c>
      <c r="E28" s="15">
        <v>90.26</v>
      </c>
      <c r="F28" s="15">
        <v>90.26</v>
      </c>
      <c r="G28" s="15">
        <v>0</v>
      </c>
      <c r="H28" s="15">
        <v>90.26</v>
      </c>
      <c r="I28" s="15">
        <v>90.26</v>
      </c>
      <c r="J28" s="15">
        <v>0</v>
      </c>
      <c r="K28" s="15">
        <v>3</v>
      </c>
      <c r="L28" s="15">
        <v>7</v>
      </c>
      <c r="M28" s="15">
        <v>7</v>
      </c>
      <c r="N28" s="15">
        <v>5</v>
      </c>
      <c r="O28" s="22">
        <f>N28/M28</f>
        <v>0.714285714285714</v>
      </c>
      <c r="P28" s="15">
        <v>84</v>
      </c>
    </row>
    <row r="29" ht="24" spans="1:16">
      <c r="A29" s="17">
        <v>22</v>
      </c>
      <c r="B29" s="18" t="s">
        <v>44</v>
      </c>
      <c r="C29" s="15">
        <v>1</v>
      </c>
      <c r="D29" s="15">
        <v>0</v>
      </c>
      <c r="E29" s="15">
        <v>728.67</v>
      </c>
      <c r="F29" s="15">
        <v>728.67</v>
      </c>
      <c r="G29" s="15">
        <v>0</v>
      </c>
      <c r="H29" s="15">
        <v>728.67</v>
      </c>
      <c r="I29" s="15">
        <v>728.67</v>
      </c>
      <c r="J29" s="15">
        <v>0</v>
      </c>
      <c r="K29" s="15">
        <v>3</v>
      </c>
      <c r="L29" s="15">
        <v>7</v>
      </c>
      <c r="M29" s="15">
        <v>10</v>
      </c>
      <c r="N29" s="15">
        <v>8</v>
      </c>
      <c r="O29" s="22">
        <f>N29/M29</f>
        <v>0.8</v>
      </c>
      <c r="P29" s="15">
        <v>89</v>
      </c>
    </row>
    <row r="30" spans="1:16">
      <c r="A30" s="17">
        <v>23</v>
      </c>
      <c r="B30" s="18" t="s">
        <v>45</v>
      </c>
      <c r="C30" s="15">
        <v>1</v>
      </c>
      <c r="D30" s="15">
        <v>0</v>
      </c>
      <c r="E30" s="15">
        <v>726.37</v>
      </c>
      <c r="F30" s="15">
        <v>319.91</v>
      </c>
      <c r="G30" s="15">
        <v>406.46</v>
      </c>
      <c r="H30" s="15">
        <v>726.37</v>
      </c>
      <c r="I30" s="15">
        <v>726.37</v>
      </c>
      <c r="J30" s="15">
        <v>0</v>
      </c>
      <c r="K30" s="15">
        <v>3</v>
      </c>
      <c r="L30" s="15">
        <v>7</v>
      </c>
      <c r="M30" s="15">
        <v>10</v>
      </c>
      <c r="N30" s="15">
        <v>8</v>
      </c>
      <c r="O30" s="22">
        <f>N30/M30</f>
        <v>0.8</v>
      </c>
      <c r="P30" s="15">
        <v>88</v>
      </c>
    </row>
    <row r="31" s="3" customFormat="1" ht="27" customHeight="1" spans="1:16">
      <c r="A31" s="15">
        <v>24</v>
      </c>
      <c r="B31" s="15" t="s">
        <v>46</v>
      </c>
      <c r="C31" s="15">
        <v>1</v>
      </c>
      <c r="D31" s="15">
        <v>0</v>
      </c>
      <c r="E31" s="15">
        <v>14658.68</v>
      </c>
      <c r="F31" s="15">
        <v>14658.68</v>
      </c>
      <c r="G31" s="15">
        <v>0</v>
      </c>
      <c r="H31" s="15">
        <v>14658.68</v>
      </c>
      <c r="I31" s="15">
        <v>14658.68</v>
      </c>
      <c r="J31" s="15">
        <v>0</v>
      </c>
      <c r="K31" s="15">
        <v>3</v>
      </c>
      <c r="L31" s="15">
        <v>7</v>
      </c>
      <c r="M31" s="15">
        <v>18</v>
      </c>
      <c r="N31" s="15">
        <v>15</v>
      </c>
      <c r="O31" s="22">
        <f>N31/M31</f>
        <v>0.833333333333333</v>
      </c>
      <c r="P31" s="15">
        <v>95</v>
      </c>
    </row>
    <row r="32" ht="28" customHeight="1" spans="1:16">
      <c r="A32" s="17">
        <v>25</v>
      </c>
      <c r="B32" s="18" t="s">
        <v>47</v>
      </c>
      <c r="C32" s="15">
        <v>1</v>
      </c>
      <c r="D32" s="15">
        <v>0</v>
      </c>
      <c r="E32" s="15">
        <v>277.52</v>
      </c>
      <c r="F32" s="15">
        <v>277.52</v>
      </c>
      <c r="G32" s="15">
        <v>0</v>
      </c>
      <c r="H32" s="15">
        <v>277.52</v>
      </c>
      <c r="I32" s="15">
        <v>277.52</v>
      </c>
      <c r="J32" s="15">
        <v>0</v>
      </c>
      <c r="K32" s="15">
        <v>3</v>
      </c>
      <c r="L32" s="15">
        <v>7</v>
      </c>
      <c r="M32" s="15">
        <v>12</v>
      </c>
      <c r="N32" s="15">
        <v>9</v>
      </c>
      <c r="O32" s="22">
        <f>N32/M32</f>
        <v>0.75</v>
      </c>
      <c r="P32" s="15">
        <v>87</v>
      </c>
    </row>
    <row r="33" ht="32" customHeight="1" spans="1:16">
      <c r="A33" s="17">
        <v>26</v>
      </c>
      <c r="B33" s="15" t="s">
        <v>48</v>
      </c>
      <c r="C33" s="15">
        <v>1</v>
      </c>
      <c r="D33" s="15">
        <v>0</v>
      </c>
      <c r="E33" s="15">
        <v>108.05</v>
      </c>
      <c r="F33" s="15">
        <v>108.05</v>
      </c>
      <c r="G33" s="15">
        <v>0</v>
      </c>
      <c r="H33" s="15">
        <v>108.05</v>
      </c>
      <c r="I33" s="15">
        <v>108.05</v>
      </c>
      <c r="J33" s="15">
        <v>0</v>
      </c>
      <c r="K33" s="15">
        <v>3</v>
      </c>
      <c r="L33" s="15">
        <v>7</v>
      </c>
      <c r="M33" s="15">
        <v>10</v>
      </c>
      <c r="N33" s="15">
        <v>7</v>
      </c>
      <c r="O33" s="22">
        <f>N33/M33</f>
        <v>0.7</v>
      </c>
      <c r="P33" s="15">
        <v>85</v>
      </c>
    </row>
    <row r="34" ht="31" customHeight="1" spans="1:16">
      <c r="A34" s="17">
        <v>27</v>
      </c>
      <c r="B34" s="15" t="s">
        <v>49</v>
      </c>
      <c r="C34" s="15">
        <v>1</v>
      </c>
      <c r="D34" s="15">
        <v>0</v>
      </c>
      <c r="E34" s="15">
        <v>6</v>
      </c>
      <c r="F34" s="15">
        <v>6</v>
      </c>
      <c r="G34" s="15">
        <v>0</v>
      </c>
      <c r="H34" s="15">
        <v>6</v>
      </c>
      <c r="I34" s="15">
        <v>6</v>
      </c>
      <c r="J34" s="15">
        <v>0</v>
      </c>
      <c r="K34" s="15">
        <v>3</v>
      </c>
      <c r="L34" s="15">
        <v>8</v>
      </c>
      <c r="M34" s="15">
        <v>8</v>
      </c>
      <c r="N34" s="15">
        <v>6</v>
      </c>
      <c r="O34" s="22">
        <f>N34/M34</f>
        <v>0.75</v>
      </c>
      <c r="P34" s="15">
        <v>86</v>
      </c>
    </row>
    <row r="35" ht="28" customHeight="1" spans="1:16">
      <c r="A35" s="17">
        <v>28</v>
      </c>
      <c r="B35" s="15" t="s">
        <v>50</v>
      </c>
      <c r="C35" s="15">
        <v>1</v>
      </c>
      <c r="D35" s="15">
        <v>0</v>
      </c>
      <c r="E35" s="15">
        <v>1123.47</v>
      </c>
      <c r="F35" s="15">
        <v>1123.47</v>
      </c>
      <c r="G35" s="15">
        <v>0</v>
      </c>
      <c r="H35" s="15">
        <v>1123.47</v>
      </c>
      <c r="I35" s="15">
        <v>1123.47</v>
      </c>
      <c r="J35" s="15">
        <v>0</v>
      </c>
      <c r="K35" s="15">
        <v>3</v>
      </c>
      <c r="L35" s="15">
        <v>7</v>
      </c>
      <c r="M35" s="15">
        <v>13</v>
      </c>
      <c r="N35" s="15">
        <v>11</v>
      </c>
      <c r="O35" s="22">
        <f>N35/M35</f>
        <v>0.846153846153846</v>
      </c>
      <c r="P35" s="15">
        <v>89</v>
      </c>
    </row>
    <row r="36" ht="29" customHeight="1" spans="1:16">
      <c r="A36" s="17">
        <v>29</v>
      </c>
      <c r="B36" s="15" t="s">
        <v>51</v>
      </c>
      <c r="C36" s="15">
        <v>1</v>
      </c>
      <c r="D36" s="15">
        <v>0</v>
      </c>
      <c r="E36" s="15">
        <v>2201.85</v>
      </c>
      <c r="F36" s="15">
        <v>2201.85</v>
      </c>
      <c r="G36" s="15">
        <v>0</v>
      </c>
      <c r="H36" s="15">
        <v>2201.85</v>
      </c>
      <c r="I36" s="15">
        <v>2201.85</v>
      </c>
      <c r="J36" s="15">
        <v>0</v>
      </c>
      <c r="K36" s="15">
        <v>3</v>
      </c>
      <c r="L36" s="15">
        <v>7</v>
      </c>
      <c r="M36" s="15">
        <v>10</v>
      </c>
      <c r="N36" s="15">
        <v>8</v>
      </c>
      <c r="O36" s="22">
        <f>N36/M36</f>
        <v>0.8</v>
      </c>
      <c r="P36" s="15">
        <v>90</v>
      </c>
    </row>
    <row r="37" spans="1:16">
      <c r="A37" s="17">
        <v>30</v>
      </c>
      <c r="B37" s="18" t="s">
        <v>52</v>
      </c>
      <c r="C37" s="15">
        <v>1</v>
      </c>
      <c r="D37" s="15">
        <v>0</v>
      </c>
      <c r="E37" s="15">
        <v>185.7</v>
      </c>
      <c r="F37" s="15">
        <v>185.7</v>
      </c>
      <c r="G37" s="15">
        <v>0</v>
      </c>
      <c r="H37" s="15">
        <v>185.7</v>
      </c>
      <c r="I37" s="15">
        <v>185.7</v>
      </c>
      <c r="J37" s="15">
        <v>0</v>
      </c>
      <c r="K37" s="15">
        <v>3</v>
      </c>
      <c r="L37" s="15">
        <v>7</v>
      </c>
      <c r="M37" s="15">
        <v>12</v>
      </c>
      <c r="N37" s="15">
        <v>10</v>
      </c>
      <c r="O37" s="22">
        <f>N37/M37</f>
        <v>0.833333333333333</v>
      </c>
      <c r="P37" s="15">
        <v>95</v>
      </c>
    </row>
    <row r="38" ht="30" customHeight="1" spans="1:16">
      <c r="A38" s="17">
        <v>31</v>
      </c>
      <c r="B38" s="15" t="s">
        <v>53</v>
      </c>
      <c r="C38" s="15">
        <v>1</v>
      </c>
      <c r="D38" s="15">
        <v>0</v>
      </c>
      <c r="E38" s="15">
        <v>2085.63</v>
      </c>
      <c r="F38" s="15">
        <v>2085.63</v>
      </c>
      <c r="G38" s="15">
        <v>0</v>
      </c>
      <c r="H38" s="15">
        <v>2085.63</v>
      </c>
      <c r="I38" s="15">
        <v>2085.63</v>
      </c>
      <c r="J38" s="15">
        <v>0</v>
      </c>
      <c r="K38" s="15">
        <v>3</v>
      </c>
      <c r="L38" s="15">
        <v>7</v>
      </c>
      <c r="M38" s="15">
        <v>15</v>
      </c>
      <c r="N38" s="15">
        <v>14</v>
      </c>
      <c r="O38" s="22">
        <f>N38/M38</f>
        <v>0.933333333333333</v>
      </c>
      <c r="P38" s="15">
        <v>94</v>
      </c>
    </row>
    <row r="39" ht="30" customHeight="1" spans="1:16">
      <c r="A39" s="17">
        <v>32</v>
      </c>
      <c r="B39" s="18" t="s">
        <v>54</v>
      </c>
      <c r="C39" s="15">
        <v>1</v>
      </c>
      <c r="D39" s="15">
        <v>0</v>
      </c>
      <c r="E39" s="15">
        <v>10295.788</v>
      </c>
      <c r="F39" s="15">
        <v>9713.15</v>
      </c>
      <c r="G39" s="15">
        <v>582.638</v>
      </c>
      <c r="H39" s="15">
        <v>10295.788</v>
      </c>
      <c r="I39" s="15">
        <v>10295.788</v>
      </c>
      <c r="J39" s="15">
        <v>0</v>
      </c>
      <c r="K39" s="15">
        <v>3</v>
      </c>
      <c r="L39" s="15">
        <v>7</v>
      </c>
      <c r="M39" s="15">
        <v>14</v>
      </c>
      <c r="N39" s="15">
        <v>12</v>
      </c>
      <c r="O39" s="22">
        <f>N39/M39</f>
        <v>0.857142857142857</v>
      </c>
      <c r="P39" s="15">
        <v>90</v>
      </c>
    </row>
    <row r="40" ht="25" customHeight="1" spans="1:16">
      <c r="A40" s="17">
        <v>33</v>
      </c>
      <c r="B40" s="15" t="s">
        <v>55</v>
      </c>
      <c r="C40" s="15">
        <v>1</v>
      </c>
      <c r="D40" s="15">
        <v>0</v>
      </c>
      <c r="E40" s="15">
        <v>960.92</v>
      </c>
      <c r="F40" s="15">
        <v>960.92</v>
      </c>
      <c r="G40" s="15">
        <v>0</v>
      </c>
      <c r="H40" s="15">
        <v>960.92</v>
      </c>
      <c r="I40" s="15">
        <v>960.92</v>
      </c>
      <c r="J40" s="15">
        <v>0</v>
      </c>
      <c r="K40" s="15">
        <v>3</v>
      </c>
      <c r="L40" s="15">
        <v>7</v>
      </c>
      <c r="M40" s="15">
        <v>12</v>
      </c>
      <c r="N40" s="15">
        <v>10</v>
      </c>
      <c r="O40" s="22">
        <f>N40/M40</f>
        <v>0.833333333333333</v>
      </c>
      <c r="P40" s="15">
        <v>92</v>
      </c>
    </row>
    <row r="41" ht="27" customHeight="1" spans="1:16">
      <c r="A41" s="17">
        <v>34</v>
      </c>
      <c r="B41" s="15" t="s">
        <v>56</v>
      </c>
      <c r="C41" s="15">
        <v>1</v>
      </c>
      <c r="D41" s="15">
        <v>0</v>
      </c>
      <c r="E41" s="15">
        <v>1925.11</v>
      </c>
      <c r="F41" s="15">
        <v>1510.81</v>
      </c>
      <c r="G41" s="15">
        <v>414.3</v>
      </c>
      <c r="H41" s="15">
        <v>1925.11</v>
      </c>
      <c r="I41" s="15">
        <v>1925.11</v>
      </c>
      <c r="J41" s="15">
        <v>0</v>
      </c>
      <c r="K41" s="15">
        <v>3</v>
      </c>
      <c r="L41" s="15">
        <v>7</v>
      </c>
      <c r="M41" s="15">
        <v>11</v>
      </c>
      <c r="N41" s="15">
        <v>11</v>
      </c>
      <c r="O41" s="22">
        <f>N41/M41</f>
        <v>1</v>
      </c>
      <c r="P41" s="15">
        <v>97</v>
      </c>
    </row>
    <row r="42" ht="24" spans="1:16">
      <c r="A42" s="17">
        <v>35</v>
      </c>
      <c r="B42" s="18" t="s">
        <v>57</v>
      </c>
      <c r="C42" s="15">
        <v>1</v>
      </c>
      <c r="D42" s="15">
        <v>0</v>
      </c>
      <c r="E42" s="15">
        <v>94.12</v>
      </c>
      <c r="F42" s="15">
        <v>94.12</v>
      </c>
      <c r="G42" s="15">
        <v>0</v>
      </c>
      <c r="H42" s="15">
        <v>94.12</v>
      </c>
      <c r="I42" s="15">
        <v>94.12</v>
      </c>
      <c r="J42" s="15">
        <v>0</v>
      </c>
      <c r="K42" s="15">
        <v>3</v>
      </c>
      <c r="L42" s="15">
        <v>7</v>
      </c>
      <c r="M42" s="15">
        <v>12</v>
      </c>
      <c r="N42" s="15">
        <v>10</v>
      </c>
      <c r="O42" s="22">
        <f>N42/M42</f>
        <v>0.833333333333333</v>
      </c>
      <c r="P42" s="15">
        <v>92</v>
      </c>
    </row>
    <row r="43" ht="30" customHeight="1" spans="1:16">
      <c r="A43" s="17">
        <v>36</v>
      </c>
      <c r="B43" s="15" t="s">
        <v>58</v>
      </c>
      <c r="C43" s="15">
        <v>1</v>
      </c>
      <c r="D43" s="15">
        <v>0</v>
      </c>
      <c r="E43" s="15">
        <v>417.62</v>
      </c>
      <c r="F43" s="15">
        <v>417.62</v>
      </c>
      <c r="G43" s="15">
        <v>0</v>
      </c>
      <c r="H43" s="15">
        <v>417.62</v>
      </c>
      <c r="I43" s="15">
        <v>417.62</v>
      </c>
      <c r="J43" s="15">
        <v>0</v>
      </c>
      <c r="K43" s="15">
        <v>3</v>
      </c>
      <c r="L43" s="15">
        <v>7</v>
      </c>
      <c r="M43" s="15">
        <v>11</v>
      </c>
      <c r="N43" s="15">
        <v>10</v>
      </c>
      <c r="O43" s="22">
        <f>N43/M43</f>
        <v>0.909090909090909</v>
      </c>
      <c r="P43" s="15">
        <v>94</v>
      </c>
    </row>
    <row r="44" spans="1:16">
      <c r="A44" s="17">
        <v>37</v>
      </c>
      <c r="B44" s="18" t="s">
        <v>59</v>
      </c>
      <c r="C44" s="15">
        <v>1</v>
      </c>
      <c r="D44" s="15">
        <v>0</v>
      </c>
      <c r="E44" s="15">
        <v>146.48</v>
      </c>
      <c r="F44" s="15">
        <v>146.48</v>
      </c>
      <c r="G44" s="15">
        <v>0</v>
      </c>
      <c r="H44" s="15">
        <v>146.48</v>
      </c>
      <c r="I44" s="15">
        <v>146.48</v>
      </c>
      <c r="J44" s="15">
        <v>0</v>
      </c>
      <c r="K44" s="15">
        <v>3</v>
      </c>
      <c r="L44" s="15">
        <v>7</v>
      </c>
      <c r="M44" s="15">
        <v>10</v>
      </c>
      <c r="N44" s="15">
        <v>9</v>
      </c>
      <c r="O44" s="22">
        <f>N44/M44</f>
        <v>0.9</v>
      </c>
      <c r="P44" s="15">
        <v>93</v>
      </c>
    </row>
    <row r="45" ht="26" customHeight="1" spans="1:16">
      <c r="A45" s="17">
        <v>38</v>
      </c>
      <c r="B45" s="15" t="s">
        <v>60</v>
      </c>
      <c r="C45" s="15">
        <v>1</v>
      </c>
      <c r="D45" s="15">
        <v>0</v>
      </c>
      <c r="E45" s="15">
        <v>485.09</v>
      </c>
      <c r="F45" s="15">
        <v>485.09</v>
      </c>
      <c r="G45" s="15">
        <v>0</v>
      </c>
      <c r="H45" s="15">
        <v>485.09</v>
      </c>
      <c r="I45" s="15">
        <v>485.09</v>
      </c>
      <c r="J45" s="15">
        <v>0</v>
      </c>
      <c r="K45" s="15">
        <v>3</v>
      </c>
      <c r="L45" s="15">
        <v>7</v>
      </c>
      <c r="M45" s="15">
        <v>10</v>
      </c>
      <c r="N45" s="15">
        <v>7</v>
      </c>
      <c r="O45" s="22">
        <f>N45/M45</f>
        <v>0.7</v>
      </c>
      <c r="P45" s="15">
        <v>84</v>
      </c>
    </row>
    <row r="46" ht="31" customHeight="1" spans="1:16">
      <c r="A46" s="17">
        <v>39</v>
      </c>
      <c r="B46" s="18" t="s">
        <v>61</v>
      </c>
      <c r="C46" s="15">
        <v>1</v>
      </c>
      <c r="D46" s="15">
        <v>0</v>
      </c>
      <c r="E46" s="15">
        <v>1889.07</v>
      </c>
      <c r="F46" s="15">
        <v>1889.07</v>
      </c>
      <c r="G46" s="15">
        <v>0</v>
      </c>
      <c r="H46" s="15">
        <v>1889.07</v>
      </c>
      <c r="I46" s="15">
        <v>1889.07</v>
      </c>
      <c r="J46" s="15">
        <v>0</v>
      </c>
      <c r="K46" s="15">
        <v>3</v>
      </c>
      <c r="L46" s="15">
        <v>7</v>
      </c>
      <c r="M46" s="15">
        <v>12</v>
      </c>
      <c r="N46" s="15">
        <v>10</v>
      </c>
      <c r="O46" s="22">
        <f>N46/M46</f>
        <v>0.833333333333333</v>
      </c>
      <c r="P46" s="15">
        <v>89</v>
      </c>
    </row>
    <row r="47" ht="34" customHeight="1" spans="1:16">
      <c r="A47" s="17">
        <v>40</v>
      </c>
      <c r="B47" s="18" t="s">
        <v>62</v>
      </c>
      <c r="C47" s="15">
        <v>1</v>
      </c>
      <c r="D47" s="15">
        <v>0</v>
      </c>
      <c r="E47" s="15">
        <v>609.01</v>
      </c>
      <c r="F47" s="15">
        <v>609.01</v>
      </c>
      <c r="G47" s="15">
        <v>0</v>
      </c>
      <c r="H47" s="15">
        <v>609.01</v>
      </c>
      <c r="I47" s="15">
        <v>609.01</v>
      </c>
      <c r="J47" s="15">
        <v>0</v>
      </c>
      <c r="K47" s="15">
        <v>3</v>
      </c>
      <c r="L47" s="15">
        <v>7</v>
      </c>
      <c r="M47" s="15">
        <v>12</v>
      </c>
      <c r="N47" s="15">
        <v>10</v>
      </c>
      <c r="O47" s="22">
        <f>N47/M47</f>
        <v>0.833333333333333</v>
      </c>
      <c r="P47" s="15">
        <v>90</v>
      </c>
    </row>
    <row r="48" ht="34" customHeight="1" spans="1:16">
      <c r="A48" s="17">
        <v>41</v>
      </c>
      <c r="B48" s="15" t="s">
        <v>63</v>
      </c>
      <c r="C48" s="15">
        <v>1</v>
      </c>
      <c r="D48" s="15">
        <v>0</v>
      </c>
      <c r="E48" s="15">
        <v>1006.2</v>
      </c>
      <c r="F48" s="15">
        <v>301.36</v>
      </c>
      <c r="G48" s="15">
        <v>704.66</v>
      </c>
      <c r="H48" s="15">
        <v>1006.2</v>
      </c>
      <c r="I48" s="15">
        <v>1006.2</v>
      </c>
      <c r="J48" s="15">
        <v>0</v>
      </c>
      <c r="K48" s="15">
        <v>3</v>
      </c>
      <c r="L48" s="15">
        <v>7</v>
      </c>
      <c r="M48" s="15">
        <v>13</v>
      </c>
      <c r="N48" s="15">
        <v>11</v>
      </c>
      <c r="O48" s="22">
        <f>N48/M48</f>
        <v>0.846153846153846</v>
      </c>
      <c r="P48" s="15">
        <v>91</v>
      </c>
    </row>
    <row r="49" ht="33" customHeight="1" spans="1:16">
      <c r="A49" s="17">
        <v>42</v>
      </c>
      <c r="B49" s="15" t="s">
        <v>64</v>
      </c>
      <c r="C49" s="15">
        <v>1</v>
      </c>
      <c r="D49" s="15">
        <v>0</v>
      </c>
      <c r="E49" s="15">
        <v>4256.48</v>
      </c>
      <c r="F49" s="15">
        <v>2883.42</v>
      </c>
      <c r="G49" s="15">
        <v>1373.06</v>
      </c>
      <c r="H49" s="15">
        <v>4256.48</v>
      </c>
      <c r="I49" s="15">
        <v>4256.48</v>
      </c>
      <c r="J49" s="15">
        <v>0</v>
      </c>
      <c r="K49" s="15">
        <v>3</v>
      </c>
      <c r="L49" s="15">
        <v>7</v>
      </c>
      <c r="M49" s="15">
        <v>11</v>
      </c>
      <c r="N49" s="15">
        <v>9</v>
      </c>
      <c r="O49" s="22">
        <f>N49/M49</f>
        <v>0.818181818181818</v>
      </c>
      <c r="P49" s="15">
        <v>90</v>
      </c>
    </row>
    <row r="50" ht="27" customHeight="1" spans="1:16">
      <c r="A50" s="17">
        <v>43</v>
      </c>
      <c r="B50" s="18" t="s">
        <v>65</v>
      </c>
      <c r="C50" s="15">
        <v>1</v>
      </c>
      <c r="D50" s="15">
        <v>0</v>
      </c>
      <c r="E50" s="15">
        <v>41.87</v>
      </c>
      <c r="F50" s="15">
        <v>41.87</v>
      </c>
      <c r="G50" s="15">
        <v>0</v>
      </c>
      <c r="H50" s="15">
        <v>41.87</v>
      </c>
      <c r="I50" s="15">
        <v>41.87</v>
      </c>
      <c r="J50" s="15">
        <v>0</v>
      </c>
      <c r="K50" s="15">
        <v>3</v>
      </c>
      <c r="L50" s="15">
        <v>7</v>
      </c>
      <c r="M50" s="15">
        <v>12</v>
      </c>
      <c r="N50" s="15">
        <v>11</v>
      </c>
      <c r="O50" s="22">
        <f>N50/M50</f>
        <v>0.916666666666667</v>
      </c>
      <c r="P50" s="15">
        <v>94</v>
      </c>
    </row>
    <row r="51" ht="28" customHeight="1" spans="1:16">
      <c r="A51" s="17">
        <v>44</v>
      </c>
      <c r="B51" s="18" t="s">
        <v>66</v>
      </c>
      <c r="C51" s="15">
        <v>1</v>
      </c>
      <c r="D51" s="15">
        <v>0</v>
      </c>
      <c r="E51" s="15">
        <v>162.2</v>
      </c>
      <c r="F51" s="15">
        <v>162.2</v>
      </c>
      <c r="G51" s="15">
        <v>0</v>
      </c>
      <c r="H51" s="15">
        <v>162.2</v>
      </c>
      <c r="I51" s="15">
        <v>162.2</v>
      </c>
      <c r="J51" s="15">
        <v>0</v>
      </c>
      <c r="K51" s="15">
        <v>3</v>
      </c>
      <c r="L51" s="15">
        <v>7</v>
      </c>
      <c r="M51" s="15">
        <v>19</v>
      </c>
      <c r="N51" s="15">
        <v>17</v>
      </c>
      <c r="O51" s="22">
        <f>N51/M51</f>
        <v>0.894736842105263</v>
      </c>
      <c r="P51" s="15">
        <v>92</v>
      </c>
    </row>
    <row r="52" ht="34" customHeight="1" spans="1:16">
      <c r="A52" s="17">
        <v>45</v>
      </c>
      <c r="B52" s="18" t="s">
        <v>67</v>
      </c>
      <c r="C52" s="15">
        <v>1</v>
      </c>
      <c r="D52" s="15">
        <v>0</v>
      </c>
      <c r="E52" s="15">
        <v>196.35</v>
      </c>
      <c r="F52" s="15">
        <v>196.35</v>
      </c>
      <c r="G52" s="15">
        <v>0</v>
      </c>
      <c r="H52" s="15">
        <v>196.35</v>
      </c>
      <c r="I52" s="15">
        <v>196.35</v>
      </c>
      <c r="J52" s="15">
        <v>0</v>
      </c>
      <c r="K52" s="15">
        <v>3</v>
      </c>
      <c r="L52" s="15">
        <v>7</v>
      </c>
      <c r="M52" s="15">
        <v>8</v>
      </c>
      <c r="N52" s="15">
        <v>7</v>
      </c>
      <c r="O52" s="22">
        <f>N52/M52</f>
        <v>0.875</v>
      </c>
      <c r="P52" s="15">
        <v>93</v>
      </c>
    </row>
    <row r="53" ht="24" spans="1:16">
      <c r="A53" s="17">
        <v>46</v>
      </c>
      <c r="B53" s="18" t="s">
        <v>68</v>
      </c>
      <c r="C53" s="15">
        <v>1</v>
      </c>
      <c r="D53" s="15">
        <v>0</v>
      </c>
      <c r="E53" s="15">
        <v>2.47</v>
      </c>
      <c r="F53" s="15">
        <v>2.47</v>
      </c>
      <c r="G53" s="15">
        <v>0</v>
      </c>
      <c r="H53" s="15">
        <v>2.47</v>
      </c>
      <c r="I53" s="15">
        <v>2.47</v>
      </c>
      <c r="J53" s="15">
        <v>0</v>
      </c>
      <c r="K53" s="15">
        <v>3</v>
      </c>
      <c r="L53" s="15">
        <v>7</v>
      </c>
      <c r="M53" s="15">
        <v>7</v>
      </c>
      <c r="N53" s="15">
        <v>5</v>
      </c>
      <c r="O53" s="22">
        <f>N53/M53</f>
        <v>0.714285714285714</v>
      </c>
      <c r="P53" s="15">
        <v>82</v>
      </c>
    </row>
    <row r="54" ht="28" customHeight="1" spans="1:16">
      <c r="A54" s="17">
        <v>47</v>
      </c>
      <c r="B54" s="15" t="s">
        <v>69</v>
      </c>
      <c r="C54" s="15">
        <v>1</v>
      </c>
      <c r="D54" s="15">
        <v>0</v>
      </c>
      <c r="E54" s="15">
        <v>1203.09</v>
      </c>
      <c r="F54" s="15">
        <v>1203.09</v>
      </c>
      <c r="G54" s="15">
        <v>0</v>
      </c>
      <c r="H54" s="15">
        <v>1203.09</v>
      </c>
      <c r="I54" s="15">
        <v>1203.09</v>
      </c>
      <c r="J54" s="15">
        <v>0</v>
      </c>
      <c r="K54" s="15">
        <v>3</v>
      </c>
      <c r="L54" s="15">
        <v>7</v>
      </c>
      <c r="M54" s="15">
        <v>14</v>
      </c>
      <c r="N54" s="15">
        <v>13</v>
      </c>
      <c r="O54" s="22">
        <f>N54/M54</f>
        <v>0.928571428571429</v>
      </c>
      <c r="P54" s="15">
        <v>93</v>
      </c>
    </row>
    <row r="55" ht="24" spans="1:16">
      <c r="A55" s="17">
        <v>48</v>
      </c>
      <c r="B55" s="18" t="s">
        <v>70</v>
      </c>
      <c r="C55" s="15">
        <v>1</v>
      </c>
      <c r="D55" s="15">
        <v>0</v>
      </c>
      <c r="E55" s="15">
        <v>187.52</v>
      </c>
      <c r="F55" s="15">
        <v>187.52</v>
      </c>
      <c r="G55" s="15">
        <v>0</v>
      </c>
      <c r="H55" s="15">
        <v>187.52</v>
      </c>
      <c r="I55" s="15">
        <v>187.52</v>
      </c>
      <c r="J55" s="15">
        <v>0</v>
      </c>
      <c r="K55" s="15">
        <v>3</v>
      </c>
      <c r="L55" s="15">
        <v>7</v>
      </c>
      <c r="M55" s="15">
        <v>12</v>
      </c>
      <c r="N55" s="15">
        <v>10</v>
      </c>
      <c r="O55" s="22">
        <f>N55/M55</f>
        <v>0.833333333333333</v>
      </c>
      <c r="P55" s="15">
        <v>87</v>
      </c>
    </row>
    <row r="56" ht="27" customHeight="1" spans="1:16">
      <c r="A56" s="17">
        <v>49</v>
      </c>
      <c r="B56" s="15" t="s">
        <v>71</v>
      </c>
      <c r="C56" s="15">
        <v>1</v>
      </c>
      <c r="D56" s="15">
        <v>0</v>
      </c>
      <c r="E56" s="15">
        <v>1024.58</v>
      </c>
      <c r="F56" s="15">
        <v>403.95</v>
      </c>
      <c r="G56" s="15">
        <v>620.63</v>
      </c>
      <c r="H56" s="15">
        <v>1024.58</v>
      </c>
      <c r="I56" s="15">
        <v>1024.58</v>
      </c>
      <c r="J56" s="15">
        <v>0</v>
      </c>
      <c r="K56" s="15">
        <v>3</v>
      </c>
      <c r="L56" s="15">
        <v>7</v>
      </c>
      <c r="M56" s="15">
        <v>16</v>
      </c>
      <c r="N56" s="15">
        <v>12</v>
      </c>
      <c r="O56" s="22">
        <f>N56/M56</f>
        <v>0.75</v>
      </c>
      <c r="P56" s="15">
        <v>81</v>
      </c>
    </row>
    <row r="57" ht="28" customHeight="1" spans="1:16">
      <c r="A57" s="17">
        <v>50</v>
      </c>
      <c r="B57" s="15" t="s">
        <v>72</v>
      </c>
      <c r="C57" s="15">
        <v>1</v>
      </c>
      <c r="D57" s="15">
        <v>0</v>
      </c>
      <c r="E57" s="15">
        <v>362.85</v>
      </c>
      <c r="F57" s="15">
        <v>362.85</v>
      </c>
      <c r="G57" s="15">
        <v>0</v>
      </c>
      <c r="H57" s="15">
        <v>362.85</v>
      </c>
      <c r="I57" s="15">
        <v>362.85</v>
      </c>
      <c r="J57" s="15">
        <v>0</v>
      </c>
      <c r="K57" s="15">
        <v>3</v>
      </c>
      <c r="L57" s="15">
        <v>7</v>
      </c>
      <c r="M57" s="15">
        <v>13</v>
      </c>
      <c r="N57" s="15">
        <v>11</v>
      </c>
      <c r="O57" s="22">
        <f>N57/M57</f>
        <v>0.846153846153846</v>
      </c>
      <c r="P57" s="15">
        <v>89</v>
      </c>
    </row>
    <row r="58" ht="25" customHeight="1" spans="1:16">
      <c r="A58" s="17">
        <v>51</v>
      </c>
      <c r="B58" s="15" t="s">
        <v>73</v>
      </c>
      <c r="C58" s="15">
        <v>1</v>
      </c>
      <c r="D58" s="15">
        <v>0</v>
      </c>
      <c r="E58" s="15">
        <v>94.82</v>
      </c>
      <c r="F58" s="15">
        <v>94.82</v>
      </c>
      <c r="G58" s="15">
        <v>0</v>
      </c>
      <c r="H58" s="15">
        <v>94.82</v>
      </c>
      <c r="I58" s="15">
        <v>94.82</v>
      </c>
      <c r="J58" s="15">
        <v>0</v>
      </c>
      <c r="K58" s="15">
        <v>3</v>
      </c>
      <c r="L58" s="15">
        <v>8</v>
      </c>
      <c r="M58" s="15">
        <v>10</v>
      </c>
      <c r="N58" s="15">
        <v>9</v>
      </c>
      <c r="O58" s="22">
        <f>N58/M58</f>
        <v>0.9</v>
      </c>
      <c r="P58" s="15">
        <v>92</v>
      </c>
    </row>
    <row r="59" ht="28" customHeight="1" spans="1:16">
      <c r="A59" s="17">
        <v>52</v>
      </c>
      <c r="B59" s="15" t="s">
        <v>74</v>
      </c>
      <c r="C59" s="15">
        <v>1</v>
      </c>
      <c r="D59" s="15">
        <v>0</v>
      </c>
      <c r="E59" s="15">
        <v>529.5</v>
      </c>
      <c r="F59" s="15">
        <v>529.5</v>
      </c>
      <c r="G59" s="15">
        <v>0</v>
      </c>
      <c r="H59" s="15">
        <v>529.5</v>
      </c>
      <c r="I59" s="15">
        <v>529.5</v>
      </c>
      <c r="J59" s="15">
        <v>0</v>
      </c>
      <c r="K59" s="15">
        <v>3</v>
      </c>
      <c r="L59" s="15">
        <v>7</v>
      </c>
      <c r="M59" s="15">
        <v>10</v>
      </c>
      <c r="N59" s="15">
        <v>10</v>
      </c>
      <c r="O59" s="22">
        <f>N59/M59</f>
        <v>1</v>
      </c>
      <c r="P59" s="15">
        <v>96</v>
      </c>
    </row>
    <row r="60" s="3" customFormat="1" ht="28" customHeight="1" spans="1:16">
      <c r="A60" s="15">
        <v>53</v>
      </c>
      <c r="B60" s="18" t="s">
        <v>75</v>
      </c>
      <c r="C60" s="15">
        <v>1</v>
      </c>
      <c r="D60" s="15">
        <v>0</v>
      </c>
      <c r="E60" s="15">
        <v>996.93</v>
      </c>
      <c r="F60" s="15">
        <v>996.93</v>
      </c>
      <c r="G60" s="15">
        <v>0</v>
      </c>
      <c r="H60" s="15">
        <v>996.93</v>
      </c>
      <c r="I60" s="15">
        <v>996.93</v>
      </c>
      <c r="J60" s="15">
        <v>0</v>
      </c>
      <c r="K60" s="15">
        <v>3</v>
      </c>
      <c r="L60" s="15">
        <v>7</v>
      </c>
      <c r="M60" s="15">
        <v>12</v>
      </c>
      <c r="N60" s="15">
        <v>10</v>
      </c>
      <c r="O60" s="22">
        <f>N60/M60</f>
        <v>0.833333333333333</v>
      </c>
      <c r="P60" s="15">
        <v>89</v>
      </c>
    </row>
    <row r="61" spans="1:16">
      <c r="A61" s="17">
        <v>54</v>
      </c>
      <c r="B61" s="18" t="s">
        <v>76</v>
      </c>
      <c r="C61" s="15">
        <v>1</v>
      </c>
      <c r="D61" s="15">
        <v>0</v>
      </c>
      <c r="E61" s="15">
        <v>83.87</v>
      </c>
      <c r="F61" s="15">
        <v>83.87</v>
      </c>
      <c r="G61" s="15">
        <v>0</v>
      </c>
      <c r="H61" s="15">
        <v>83.87</v>
      </c>
      <c r="I61" s="15">
        <v>83.87</v>
      </c>
      <c r="J61" s="15">
        <v>0</v>
      </c>
      <c r="K61" s="15">
        <v>3</v>
      </c>
      <c r="L61" s="15">
        <v>7</v>
      </c>
      <c r="M61" s="15">
        <v>11</v>
      </c>
      <c r="N61" s="15">
        <v>9</v>
      </c>
      <c r="O61" s="22">
        <f>N61/M61</f>
        <v>0.818181818181818</v>
      </c>
      <c r="P61" s="15">
        <v>88</v>
      </c>
    </row>
    <row r="62" ht="29" customHeight="1" spans="1:16">
      <c r="A62" s="17">
        <v>55</v>
      </c>
      <c r="B62" s="18" t="s">
        <v>77</v>
      </c>
      <c r="C62" s="15">
        <v>1</v>
      </c>
      <c r="D62" s="15">
        <v>0</v>
      </c>
      <c r="E62" s="15">
        <v>317.97</v>
      </c>
      <c r="F62" s="15">
        <v>317.97</v>
      </c>
      <c r="G62" s="15">
        <v>0</v>
      </c>
      <c r="H62" s="15">
        <v>317.97</v>
      </c>
      <c r="I62" s="15">
        <v>317.97</v>
      </c>
      <c r="J62" s="15">
        <v>0</v>
      </c>
      <c r="K62" s="15">
        <v>3</v>
      </c>
      <c r="L62" s="15">
        <v>7</v>
      </c>
      <c r="M62" s="15">
        <v>12</v>
      </c>
      <c r="N62" s="15">
        <v>9</v>
      </c>
      <c r="O62" s="22">
        <f>N62/M62</f>
        <v>0.75</v>
      </c>
      <c r="P62" s="15">
        <v>87</v>
      </c>
    </row>
    <row r="63" ht="31" customHeight="1" spans="1:16">
      <c r="A63" s="17">
        <v>56</v>
      </c>
      <c r="B63" s="15" t="s">
        <v>78</v>
      </c>
      <c r="C63" s="15">
        <v>1</v>
      </c>
      <c r="D63" s="15">
        <v>0</v>
      </c>
      <c r="E63" s="15">
        <v>1350.69</v>
      </c>
      <c r="F63" s="15">
        <v>1350.69</v>
      </c>
      <c r="G63" s="15">
        <v>0</v>
      </c>
      <c r="H63" s="15">
        <v>1350.69</v>
      </c>
      <c r="I63" s="15">
        <v>1350.69</v>
      </c>
      <c r="J63" s="15">
        <v>0</v>
      </c>
      <c r="K63" s="15">
        <v>3</v>
      </c>
      <c r="L63" s="15">
        <v>7</v>
      </c>
      <c r="M63" s="15">
        <v>10</v>
      </c>
      <c r="N63" s="15">
        <v>8</v>
      </c>
      <c r="O63" s="22">
        <f>N63/M63</f>
        <v>0.8</v>
      </c>
      <c r="P63" s="15">
        <v>89</v>
      </c>
    </row>
    <row r="64" spans="1:16">
      <c r="A64" s="17">
        <v>57</v>
      </c>
      <c r="B64" s="18" t="s">
        <v>79</v>
      </c>
      <c r="C64" s="15">
        <v>1</v>
      </c>
      <c r="D64" s="15">
        <v>0</v>
      </c>
      <c r="E64" s="15">
        <v>512.6</v>
      </c>
      <c r="F64" s="15">
        <v>512.6</v>
      </c>
      <c r="G64" s="15">
        <v>0</v>
      </c>
      <c r="H64" s="15">
        <v>512.6</v>
      </c>
      <c r="I64" s="15">
        <v>512.6</v>
      </c>
      <c r="J64" s="15">
        <v>0</v>
      </c>
      <c r="K64" s="15">
        <v>3</v>
      </c>
      <c r="L64" s="15">
        <v>7</v>
      </c>
      <c r="M64" s="15">
        <v>12</v>
      </c>
      <c r="N64" s="15">
        <v>10</v>
      </c>
      <c r="O64" s="22">
        <f>N64/M64</f>
        <v>0.833333333333333</v>
      </c>
      <c r="P64" s="15">
        <v>92</v>
      </c>
    </row>
    <row r="65" ht="28" customHeight="1" spans="1:16">
      <c r="A65" s="17">
        <v>58</v>
      </c>
      <c r="B65" s="15" t="s">
        <v>80</v>
      </c>
      <c r="C65" s="15">
        <v>1</v>
      </c>
      <c r="D65" s="15">
        <v>0</v>
      </c>
      <c r="E65" s="15">
        <v>906.61</v>
      </c>
      <c r="F65" s="15">
        <v>906.61</v>
      </c>
      <c r="G65" s="15">
        <v>0</v>
      </c>
      <c r="H65" s="15">
        <v>906.61</v>
      </c>
      <c r="I65" s="15">
        <v>906.61</v>
      </c>
      <c r="J65" s="15">
        <v>0</v>
      </c>
      <c r="K65" s="15">
        <v>3</v>
      </c>
      <c r="L65" s="15">
        <v>7</v>
      </c>
      <c r="M65" s="15">
        <v>11</v>
      </c>
      <c r="N65" s="15">
        <v>10</v>
      </c>
      <c r="O65" s="22">
        <f>N65/M65</f>
        <v>0.909090909090909</v>
      </c>
      <c r="P65" s="15">
        <v>93</v>
      </c>
    </row>
    <row r="66" ht="24" spans="1:16">
      <c r="A66" s="17">
        <v>59</v>
      </c>
      <c r="B66" s="18" t="s">
        <v>81</v>
      </c>
      <c r="C66" s="15">
        <v>1</v>
      </c>
      <c r="D66" s="15">
        <v>0</v>
      </c>
      <c r="E66" s="15">
        <v>404.2</v>
      </c>
      <c r="F66" s="15">
        <v>397.2</v>
      </c>
      <c r="G66" s="15">
        <v>7</v>
      </c>
      <c r="H66" s="15">
        <v>404.2</v>
      </c>
      <c r="I66" s="15">
        <v>404.2</v>
      </c>
      <c r="J66" s="15">
        <v>0</v>
      </c>
      <c r="K66" s="15">
        <v>3</v>
      </c>
      <c r="L66" s="15">
        <v>7</v>
      </c>
      <c r="M66" s="15">
        <v>9</v>
      </c>
      <c r="N66" s="15">
        <v>7</v>
      </c>
      <c r="O66" s="22">
        <f>N66/M66</f>
        <v>0.777777777777778</v>
      </c>
      <c r="P66" s="15">
        <v>82</v>
      </c>
    </row>
    <row r="67" spans="1:16">
      <c r="A67" s="17">
        <v>60</v>
      </c>
      <c r="B67" s="18" t="s">
        <v>82</v>
      </c>
      <c r="C67" s="15">
        <v>1</v>
      </c>
      <c r="D67" s="15">
        <v>0</v>
      </c>
      <c r="E67" s="15">
        <v>9.79</v>
      </c>
      <c r="F67" s="15">
        <v>9.79</v>
      </c>
      <c r="G67" s="15">
        <v>0</v>
      </c>
      <c r="H67" s="15">
        <v>9.79</v>
      </c>
      <c r="I67" s="15">
        <v>9.79</v>
      </c>
      <c r="J67" s="15">
        <v>0</v>
      </c>
      <c r="K67" s="15">
        <v>3</v>
      </c>
      <c r="L67" s="15">
        <v>7</v>
      </c>
      <c r="M67" s="15">
        <v>9</v>
      </c>
      <c r="N67" s="15">
        <v>7</v>
      </c>
      <c r="O67" s="22">
        <f>N67/M67</f>
        <v>0.777777777777778</v>
      </c>
      <c r="P67" s="15">
        <v>83</v>
      </c>
    </row>
    <row r="68" spans="1:16">
      <c r="A68" s="17">
        <v>61</v>
      </c>
      <c r="B68" s="18" t="s">
        <v>83</v>
      </c>
      <c r="C68" s="15">
        <v>1</v>
      </c>
      <c r="D68" s="15">
        <v>0</v>
      </c>
      <c r="E68" s="15">
        <v>3403.45</v>
      </c>
      <c r="F68" s="15">
        <v>3236.45</v>
      </c>
      <c r="G68" s="15">
        <v>167</v>
      </c>
      <c r="H68" s="15">
        <v>3403.45</v>
      </c>
      <c r="I68" s="15">
        <v>3403.45</v>
      </c>
      <c r="J68" s="15">
        <v>0</v>
      </c>
      <c r="K68" s="15">
        <v>3</v>
      </c>
      <c r="L68" s="15">
        <v>7</v>
      </c>
      <c r="M68" s="15">
        <v>18</v>
      </c>
      <c r="N68" s="15">
        <v>16</v>
      </c>
      <c r="O68" s="22">
        <f>N68/M68</f>
        <v>0.888888888888889</v>
      </c>
      <c r="P68" s="15">
        <v>87</v>
      </c>
    </row>
    <row r="69" ht="27" customHeight="1" spans="1:16">
      <c r="A69" s="17">
        <v>62</v>
      </c>
      <c r="B69" s="15" t="s">
        <v>84</v>
      </c>
      <c r="C69" s="15">
        <v>1</v>
      </c>
      <c r="D69" s="15">
        <v>0</v>
      </c>
      <c r="E69" s="15">
        <v>1417.53</v>
      </c>
      <c r="F69" s="15">
        <v>1417.53</v>
      </c>
      <c r="G69" s="15">
        <v>0</v>
      </c>
      <c r="H69" s="15">
        <v>1417.53</v>
      </c>
      <c r="I69" s="15">
        <v>1417.53</v>
      </c>
      <c r="J69" s="15">
        <v>0</v>
      </c>
      <c r="K69" s="15">
        <v>3</v>
      </c>
      <c r="L69" s="15">
        <v>7</v>
      </c>
      <c r="M69" s="15">
        <v>12</v>
      </c>
      <c r="N69" s="15">
        <v>10</v>
      </c>
      <c r="O69" s="22">
        <f>N69/M69</f>
        <v>0.833333333333333</v>
      </c>
      <c r="P69" s="15">
        <v>88</v>
      </c>
    </row>
    <row r="70" ht="31" customHeight="1" spans="1:16">
      <c r="A70" s="17">
        <v>63</v>
      </c>
      <c r="B70" s="15" t="s">
        <v>85</v>
      </c>
      <c r="C70" s="15">
        <v>1</v>
      </c>
      <c r="D70" s="15">
        <v>0</v>
      </c>
      <c r="E70" s="15">
        <v>967.56</v>
      </c>
      <c r="F70" s="15">
        <v>967.56</v>
      </c>
      <c r="G70" s="15">
        <v>0</v>
      </c>
      <c r="H70" s="15">
        <v>967.56</v>
      </c>
      <c r="I70" s="15">
        <v>967.56</v>
      </c>
      <c r="J70" s="15">
        <v>0</v>
      </c>
      <c r="K70" s="15">
        <v>3</v>
      </c>
      <c r="L70" s="15">
        <v>7</v>
      </c>
      <c r="M70" s="15">
        <v>12</v>
      </c>
      <c r="N70" s="15">
        <v>10</v>
      </c>
      <c r="O70" s="22">
        <f>N70/M70</f>
        <v>0.833333333333333</v>
      </c>
      <c r="P70" s="15">
        <v>88</v>
      </c>
    </row>
    <row r="71" ht="24" customHeight="1" spans="1:16">
      <c r="A71" s="17">
        <v>64</v>
      </c>
      <c r="B71" s="15" t="s">
        <v>86</v>
      </c>
      <c r="C71" s="15">
        <v>1</v>
      </c>
      <c r="D71" s="15">
        <v>0</v>
      </c>
      <c r="E71" s="15">
        <v>2247.44</v>
      </c>
      <c r="F71" s="15">
        <v>2247.44</v>
      </c>
      <c r="G71" s="15">
        <v>0</v>
      </c>
      <c r="H71" s="15">
        <v>2247.44</v>
      </c>
      <c r="I71" s="15">
        <v>2247.44</v>
      </c>
      <c r="J71" s="15">
        <v>0</v>
      </c>
      <c r="K71" s="15">
        <v>3</v>
      </c>
      <c r="L71" s="15">
        <v>7</v>
      </c>
      <c r="M71" s="15">
        <v>12</v>
      </c>
      <c r="N71" s="15">
        <v>10</v>
      </c>
      <c r="O71" s="22">
        <f>N71/M71</f>
        <v>0.833333333333333</v>
      </c>
      <c r="P71" s="27">
        <v>88</v>
      </c>
    </row>
    <row r="72" spans="1:16">
      <c r="A72" s="17">
        <v>65</v>
      </c>
      <c r="B72" s="18" t="s">
        <v>87</v>
      </c>
      <c r="C72" s="15">
        <v>1</v>
      </c>
      <c r="D72" s="15">
        <v>0</v>
      </c>
      <c r="E72" s="15">
        <v>269.37</v>
      </c>
      <c r="F72" s="15">
        <v>269.37</v>
      </c>
      <c r="G72" s="15">
        <v>0</v>
      </c>
      <c r="H72" s="15">
        <v>269.37</v>
      </c>
      <c r="I72" s="15">
        <v>269.37</v>
      </c>
      <c r="J72" s="15">
        <v>0</v>
      </c>
      <c r="K72" s="15">
        <v>3</v>
      </c>
      <c r="L72" s="15">
        <v>7</v>
      </c>
      <c r="M72" s="15">
        <v>14</v>
      </c>
      <c r="N72" s="15">
        <v>12</v>
      </c>
      <c r="O72" s="22">
        <f t="shared" ref="O72:O121" si="3">N72/M72</f>
        <v>0.857142857142857</v>
      </c>
      <c r="P72" s="27">
        <v>90</v>
      </c>
    </row>
    <row r="73" ht="26" customHeight="1" spans="1:16">
      <c r="A73" s="17">
        <v>66</v>
      </c>
      <c r="B73" s="18" t="s">
        <v>88</v>
      </c>
      <c r="C73" s="15">
        <v>1</v>
      </c>
      <c r="D73" s="15">
        <v>0</v>
      </c>
      <c r="E73" s="15">
        <v>14377.69</v>
      </c>
      <c r="F73" s="15">
        <v>378</v>
      </c>
      <c r="G73" s="15">
        <v>13999.69</v>
      </c>
      <c r="H73" s="15">
        <v>14377.69</v>
      </c>
      <c r="I73" s="15">
        <v>14377.69</v>
      </c>
      <c r="J73" s="15">
        <v>0</v>
      </c>
      <c r="K73" s="15">
        <v>3</v>
      </c>
      <c r="L73" s="15">
        <v>7</v>
      </c>
      <c r="M73" s="15">
        <v>17</v>
      </c>
      <c r="N73" s="15">
        <v>15</v>
      </c>
      <c r="O73" s="22">
        <f>N73/M73</f>
        <v>0.882352941176471</v>
      </c>
      <c r="P73" s="27">
        <v>91</v>
      </c>
    </row>
    <row r="74" ht="25" customHeight="1" spans="1:16">
      <c r="A74" s="17">
        <v>67</v>
      </c>
      <c r="B74" s="15" t="s">
        <v>89</v>
      </c>
      <c r="C74" s="15">
        <v>1</v>
      </c>
      <c r="D74" s="15">
        <v>0</v>
      </c>
      <c r="E74" s="15">
        <v>265.24</v>
      </c>
      <c r="F74" s="15">
        <v>265.24</v>
      </c>
      <c r="G74" s="15">
        <v>0</v>
      </c>
      <c r="H74" s="15">
        <v>265.24</v>
      </c>
      <c r="I74" s="15">
        <v>265.24</v>
      </c>
      <c r="J74" s="15">
        <v>0</v>
      </c>
      <c r="K74" s="15">
        <v>3</v>
      </c>
      <c r="L74" s="15">
        <v>7</v>
      </c>
      <c r="M74" s="15">
        <v>13</v>
      </c>
      <c r="N74" s="15">
        <v>11</v>
      </c>
      <c r="O74" s="22">
        <f>N74/M74</f>
        <v>0.846153846153846</v>
      </c>
      <c r="P74" s="27">
        <v>88</v>
      </c>
    </row>
    <row r="75" ht="24" spans="1:16">
      <c r="A75" s="17">
        <v>68</v>
      </c>
      <c r="B75" s="18" t="s">
        <v>90</v>
      </c>
      <c r="C75" s="15">
        <v>1</v>
      </c>
      <c r="D75" s="15">
        <v>0</v>
      </c>
      <c r="E75" s="15">
        <v>293.15</v>
      </c>
      <c r="F75" s="15">
        <v>293.15</v>
      </c>
      <c r="G75" s="15">
        <v>0</v>
      </c>
      <c r="H75" s="15">
        <v>293.15</v>
      </c>
      <c r="I75" s="15">
        <v>293.15</v>
      </c>
      <c r="J75" s="15">
        <v>0</v>
      </c>
      <c r="K75" s="15">
        <v>3</v>
      </c>
      <c r="L75" s="15">
        <v>7</v>
      </c>
      <c r="M75" s="15">
        <v>13</v>
      </c>
      <c r="N75" s="15">
        <v>11</v>
      </c>
      <c r="O75" s="22">
        <f>N75/M75</f>
        <v>0.846153846153846</v>
      </c>
      <c r="P75" s="27">
        <v>89</v>
      </c>
    </row>
    <row r="76" ht="24" spans="1:16">
      <c r="A76" s="17">
        <v>69</v>
      </c>
      <c r="B76" s="18" t="s">
        <v>91</v>
      </c>
      <c r="C76" s="15">
        <v>1</v>
      </c>
      <c r="D76" s="15">
        <v>0</v>
      </c>
      <c r="E76" s="15">
        <v>103.02</v>
      </c>
      <c r="F76" s="15">
        <v>103.02</v>
      </c>
      <c r="G76" s="15">
        <v>0</v>
      </c>
      <c r="H76" s="15">
        <v>103.02</v>
      </c>
      <c r="I76" s="15">
        <v>103.02</v>
      </c>
      <c r="J76" s="15">
        <v>0</v>
      </c>
      <c r="K76" s="15">
        <v>3</v>
      </c>
      <c r="L76" s="15">
        <v>7</v>
      </c>
      <c r="M76" s="15">
        <v>10</v>
      </c>
      <c r="N76" s="15">
        <v>9</v>
      </c>
      <c r="O76" s="22">
        <f>N76/M76</f>
        <v>0.9</v>
      </c>
      <c r="P76" s="27">
        <v>94</v>
      </c>
    </row>
    <row r="77" ht="30" customHeight="1" spans="1:16">
      <c r="A77" s="17">
        <v>70</v>
      </c>
      <c r="B77" s="18" t="s">
        <v>92</v>
      </c>
      <c r="C77" s="15">
        <v>1</v>
      </c>
      <c r="D77" s="15">
        <v>0</v>
      </c>
      <c r="E77" s="15">
        <v>976.76</v>
      </c>
      <c r="F77" s="15">
        <v>976.76</v>
      </c>
      <c r="G77" s="15">
        <v>0</v>
      </c>
      <c r="H77" s="15">
        <v>976.76</v>
      </c>
      <c r="I77" s="15">
        <v>976.76</v>
      </c>
      <c r="J77" s="15">
        <v>0</v>
      </c>
      <c r="K77" s="15">
        <v>3</v>
      </c>
      <c r="L77" s="15">
        <v>7</v>
      </c>
      <c r="M77" s="15">
        <v>11</v>
      </c>
      <c r="N77" s="15">
        <v>9</v>
      </c>
      <c r="O77" s="22">
        <f>N77/M77</f>
        <v>0.818181818181818</v>
      </c>
      <c r="P77" s="27">
        <v>86</v>
      </c>
    </row>
    <row r="78" ht="29" customHeight="1" spans="1:16">
      <c r="A78" s="17">
        <v>71</v>
      </c>
      <c r="B78" s="18" t="s">
        <v>93</v>
      </c>
      <c r="C78" s="15">
        <v>1</v>
      </c>
      <c r="D78" s="15">
        <v>0</v>
      </c>
      <c r="E78" s="15">
        <v>213.13</v>
      </c>
      <c r="F78" s="15">
        <v>213.13</v>
      </c>
      <c r="G78" s="15">
        <v>0</v>
      </c>
      <c r="H78" s="15">
        <v>213.13</v>
      </c>
      <c r="I78" s="15">
        <v>213.13</v>
      </c>
      <c r="J78" s="15">
        <v>0</v>
      </c>
      <c r="K78" s="15">
        <v>3</v>
      </c>
      <c r="L78" s="15">
        <v>7</v>
      </c>
      <c r="M78" s="15">
        <v>11</v>
      </c>
      <c r="N78" s="15">
        <v>9</v>
      </c>
      <c r="O78" s="22">
        <f>N78/M78</f>
        <v>0.818181818181818</v>
      </c>
      <c r="P78" s="27">
        <v>86</v>
      </c>
    </row>
    <row r="79" ht="33" customHeight="1" spans="1:16">
      <c r="A79" s="17">
        <v>72</v>
      </c>
      <c r="B79" s="18" t="s">
        <v>94</v>
      </c>
      <c r="C79" s="15">
        <v>1</v>
      </c>
      <c r="D79" s="15">
        <v>0</v>
      </c>
      <c r="E79" s="15">
        <v>1228.94</v>
      </c>
      <c r="F79" s="15">
        <v>1228.94</v>
      </c>
      <c r="G79" s="15">
        <v>0</v>
      </c>
      <c r="H79" s="15">
        <v>1228.94</v>
      </c>
      <c r="I79" s="15">
        <v>1228.94</v>
      </c>
      <c r="J79" s="15">
        <v>0</v>
      </c>
      <c r="K79" s="15">
        <v>3</v>
      </c>
      <c r="L79" s="15">
        <v>7</v>
      </c>
      <c r="M79" s="15">
        <v>12</v>
      </c>
      <c r="N79" s="15">
        <v>11</v>
      </c>
      <c r="O79" s="22">
        <f>N79/M79</f>
        <v>0.916666666666667</v>
      </c>
      <c r="P79" s="27">
        <v>95</v>
      </c>
    </row>
    <row r="80" spans="1:16">
      <c r="A80" s="17">
        <v>73</v>
      </c>
      <c r="B80" s="18" t="s">
        <v>95</v>
      </c>
      <c r="C80" s="15">
        <v>1</v>
      </c>
      <c r="D80" s="15">
        <v>0</v>
      </c>
      <c r="E80" s="15">
        <v>479.69</v>
      </c>
      <c r="F80" s="15">
        <v>479.69</v>
      </c>
      <c r="G80" s="15">
        <v>0</v>
      </c>
      <c r="H80" s="15">
        <v>479.69</v>
      </c>
      <c r="I80" s="15">
        <v>479.69</v>
      </c>
      <c r="J80" s="15">
        <v>0</v>
      </c>
      <c r="K80" s="15">
        <v>3</v>
      </c>
      <c r="L80" s="15">
        <v>7</v>
      </c>
      <c r="M80" s="15">
        <v>12</v>
      </c>
      <c r="N80" s="15">
        <v>10</v>
      </c>
      <c r="O80" s="22">
        <f>N80/M80</f>
        <v>0.833333333333333</v>
      </c>
      <c r="P80" s="27">
        <v>89</v>
      </c>
    </row>
    <row r="81" ht="24" spans="1:16">
      <c r="A81" s="17">
        <v>74</v>
      </c>
      <c r="B81" s="18" t="s">
        <v>96</v>
      </c>
      <c r="C81" s="15">
        <v>1</v>
      </c>
      <c r="D81" s="15">
        <v>0</v>
      </c>
      <c r="E81" s="15">
        <v>102.91</v>
      </c>
      <c r="F81" s="15">
        <v>102.91</v>
      </c>
      <c r="G81" s="15">
        <v>0</v>
      </c>
      <c r="H81" s="15">
        <v>102.91</v>
      </c>
      <c r="I81" s="15">
        <v>102.91</v>
      </c>
      <c r="J81" s="15">
        <v>0</v>
      </c>
      <c r="K81" s="15">
        <v>3</v>
      </c>
      <c r="L81" s="15">
        <v>7</v>
      </c>
      <c r="M81" s="15">
        <v>11</v>
      </c>
      <c r="N81" s="15">
        <v>8</v>
      </c>
      <c r="O81" s="22">
        <f>N81/M81</f>
        <v>0.727272727272727</v>
      </c>
      <c r="P81" s="27">
        <v>83</v>
      </c>
    </row>
    <row r="82" ht="31" customHeight="1" spans="1:16">
      <c r="A82" s="17">
        <v>75</v>
      </c>
      <c r="B82" s="15" t="s">
        <v>97</v>
      </c>
      <c r="C82" s="15">
        <v>1</v>
      </c>
      <c r="D82" s="15">
        <v>0</v>
      </c>
      <c r="E82" s="15">
        <v>944.19</v>
      </c>
      <c r="F82" s="15">
        <v>944.19</v>
      </c>
      <c r="G82" s="15">
        <v>0</v>
      </c>
      <c r="H82" s="15">
        <v>944.19</v>
      </c>
      <c r="I82" s="15">
        <v>944.19</v>
      </c>
      <c r="J82" s="15">
        <v>0</v>
      </c>
      <c r="K82" s="15">
        <v>3</v>
      </c>
      <c r="L82" s="15">
        <v>7</v>
      </c>
      <c r="M82" s="15">
        <v>12</v>
      </c>
      <c r="N82" s="15">
        <v>10</v>
      </c>
      <c r="O82" s="22">
        <f>N82/M82</f>
        <v>0.833333333333333</v>
      </c>
      <c r="P82" s="27">
        <v>87</v>
      </c>
    </row>
    <row r="83" ht="31" customHeight="1" spans="1:16">
      <c r="A83" s="17">
        <v>76</v>
      </c>
      <c r="B83" s="15" t="s">
        <v>98</v>
      </c>
      <c r="C83" s="15">
        <v>1</v>
      </c>
      <c r="D83" s="15">
        <v>0</v>
      </c>
      <c r="E83" s="15">
        <v>769.98</v>
      </c>
      <c r="F83" s="15">
        <v>769.98</v>
      </c>
      <c r="G83" s="15">
        <v>0</v>
      </c>
      <c r="H83" s="15">
        <v>769.98</v>
      </c>
      <c r="I83" s="15">
        <v>769.98</v>
      </c>
      <c r="J83" s="15">
        <v>0</v>
      </c>
      <c r="K83" s="15">
        <v>3</v>
      </c>
      <c r="L83" s="15">
        <v>7</v>
      </c>
      <c r="M83" s="15">
        <v>8</v>
      </c>
      <c r="N83" s="15">
        <v>6</v>
      </c>
      <c r="O83" s="22">
        <f>N83/M83</f>
        <v>0.75</v>
      </c>
      <c r="P83" s="27">
        <v>82</v>
      </c>
    </row>
    <row r="84" ht="24" customHeight="1" spans="1:16">
      <c r="A84" s="17">
        <v>77</v>
      </c>
      <c r="B84" s="18" t="s">
        <v>99</v>
      </c>
      <c r="C84" s="15">
        <v>1</v>
      </c>
      <c r="D84" s="15">
        <v>0</v>
      </c>
      <c r="E84" s="15">
        <v>292.7</v>
      </c>
      <c r="F84" s="15">
        <v>292.7</v>
      </c>
      <c r="G84" s="15">
        <v>0</v>
      </c>
      <c r="H84" s="15">
        <v>292.7</v>
      </c>
      <c r="I84" s="15">
        <v>292.7</v>
      </c>
      <c r="J84" s="15">
        <v>0</v>
      </c>
      <c r="K84" s="15">
        <v>3</v>
      </c>
      <c r="L84" s="15">
        <v>8</v>
      </c>
      <c r="M84" s="15">
        <v>10</v>
      </c>
      <c r="N84" s="15">
        <v>7</v>
      </c>
      <c r="O84" s="22">
        <f>N84/M84</f>
        <v>0.7</v>
      </c>
      <c r="P84" s="27">
        <v>80</v>
      </c>
    </row>
    <row r="85" ht="27" customHeight="1" spans="1:16">
      <c r="A85" s="17">
        <v>78</v>
      </c>
      <c r="B85" s="15" t="s">
        <v>100</v>
      </c>
      <c r="C85" s="15">
        <v>1</v>
      </c>
      <c r="D85" s="15">
        <v>0</v>
      </c>
      <c r="E85" s="15">
        <v>637.31</v>
      </c>
      <c r="F85" s="15">
        <v>637.31</v>
      </c>
      <c r="G85" s="15">
        <v>0</v>
      </c>
      <c r="H85" s="15">
        <v>637.31</v>
      </c>
      <c r="I85" s="15">
        <v>637.31</v>
      </c>
      <c r="J85" s="15">
        <v>0</v>
      </c>
      <c r="K85" s="15">
        <v>3</v>
      </c>
      <c r="L85" s="15">
        <v>7</v>
      </c>
      <c r="M85" s="15">
        <v>15</v>
      </c>
      <c r="N85" s="15">
        <v>12</v>
      </c>
      <c r="O85" s="22">
        <f>N85/M85</f>
        <v>0.8</v>
      </c>
      <c r="P85" s="27">
        <v>85</v>
      </c>
    </row>
    <row r="86" ht="25" customHeight="1" spans="1:16">
      <c r="A86" s="17">
        <v>79</v>
      </c>
      <c r="B86" s="18" t="s">
        <v>101</v>
      </c>
      <c r="C86" s="15">
        <v>1</v>
      </c>
      <c r="D86" s="15">
        <v>0</v>
      </c>
      <c r="E86" s="15">
        <v>3712.86</v>
      </c>
      <c r="F86" s="15">
        <v>3712.86</v>
      </c>
      <c r="G86" s="15">
        <v>0</v>
      </c>
      <c r="H86" s="15">
        <v>3712.86</v>
      </c>
      <c r="I86" s="15">
        <v>3712.86</v>
      </c>
      <c r="J86" s="15">
        <v>0</v>
      </c>
      <c r="K86" s="15">
        <v>3</v>
      </c>
      <c r="L86" s="15">
        <v>7</v>
      </c>
      <c r="M86" s="15">
        <v>13</v>
      </c>
      <c r="N86" s="15">
        <v>11</v>
      </c>
      <c r="O86" s="22">
        <f>N86/M86</f>
        <v>0.846153846153846</v>
      </c>
      <c r="P86" s="27">
        <v>89</v>
      </c>
    </row>
    <row r="87" ht="31" customHeight="1" spans="1:16">
      <c r="A87" s="17">
        <v>80</v>
      </c>
      <c r="B87" s="15" t="s">
        <v>102</v>
      </c>
      <c r="C87" s="15">
        <v>1</v>
      </c>
      <c r="D87" s="15">
        <v>0</v>
      </c>
      <c r="E87" s="15">
        <v>175.77</v>
      </c>
      <c r="F87" s="15">
        <v>175.77</v>
      </c>
      <c r="G87" s="15">
        <v>0</v>
      </c>
      <c r="H87" s="15">
        <v>175.77</v>
      </c>
      <c r="I87" s="15">
        <v>175.77</v>
      </c>
      <c r="J87" s="15">
        <v>0</v>
      </c>
      <c r="K87" s="15">
        <v>3</v>
      </c>
      <c r="L87" s="15">
        <v>7</v>
      </c>
      <c r="M87" s="15">
        <v>15</v>
      </c>
      <c r="N87" s="15">
        <v>14</v>
      </c>
      <c r="O87" s="22">
        <f>N87/M87</f>
        <v>0.933333333333333</v>
      </c>
      <c r="P87" s="27">
        <v>96</v>
      </c>
    </row>
    <row r="88" ht="24" spans="1:16">
      <c r="A88" s="17">
        <v>81</v>
      </c>
      <c r="B88" s="18" t="s">
        <v>103</v>
      </c>
      <c r="C88" s="15">
        <v>1</v>
      </c>
      <c r="D88" s="15">
        <v>0</v>
      </c>
      <c r="E88" s="15">
        <v>543.88</v>
      </c>
      <c r="F88" s="15">
        <v>543.88</v>
      </c>
      <c r="G88" s="15">
        <v>0</v>
      </c>
      <c r="H88" s="15">
        <v>543.88</v>
      </c>
      <c r="I88" s="15">
        <v>543.88</v>
      </c>
      <c r="J88" s="15">
        <v>0</v>
      </c>
      <c r="K88" s="15">
        <v>3</v>
      </c>
      <c r="L88" s="15">
        <v>7</v>
      </c>
      <c r="M88" s="15">
        <v>10</v>
      </c>
      <c r="N88" s="15">
        <v>8</v>
      </c>
      <c r="O88" s="22">
        <f>N88/M88</f>
        <v>0.8</v>
      </c>
      <c r="P88" s="27">
        <v>85</v>
      </c>
    </row>
    <row r="89" ht="24" spans="1:16">
      <c r="A89" s="17">
        <v>82</v>
      </c>
      <c r="B89" s="26" t="s">
        <v>104</v>
      </c>
      <c r="C89" s="15">
        <v>1</v>
      </c>
      <c r="D89" s="15">
        <v>0</v>
      </c>
      <c r="E89" s="15">
        <v>42.93</v>
      </c>
      <c r="F89" s="15">
        <v>42.93</v>
      </c>
      <c r="G89" s="15">
        <v>0</v>
      </c>
      <c r="H89" s="15">
        <v>42.93</v>
      </c>
      <c r="I89" s="15">
        <v>42.93</v>
      </c>
      <c r="J89" s="15">
        <v>0</v>
      </c>
      <c r="K89" s="15">
        <v>3</v>
      </c>
      <c r="L89" s="15">
        <v>7</v>
      </c>
      <c r="M89" s="15">
        <v>9</v>
      </c>
      <c r="N89" s="15">
        <v>7</v>
      </c>
      <c r="O89" s="22">
        <f>N89/M89</f>
        <v>0.777777777777778</v>
      </c>
      <c r="P89" s="15">
        <v>82</v>
      </c>
    </row>
    <row r="90" ht="29" customHeight="1" spans="1:16">
      <c r="A90" s="17">
        <v>83</v>
      </c>
      <c r="B90" s="26" t="s">
        <v>105</v>
      </c>
      <c r="C90" s="15">
        <v>1</v>
      </c>
      <c r="D90" s="15">
        <v>0</v>
      </c>
      <c r="E90" s="15">
        <v>1132.95</v>
      </c>
      <c r="F90" s="15">
        <v>1132.95</v>
      </c>
      <c r="G90" s="15">
        <v>0</v>
      </c>
      <c r="H90" s="15">
        <v>1132.95</v>
      </c>
      <c r="I90" s="15">
        <v>1132.95</v>
      </c>
      <c r="J90" s="15">
        <v>0</v>
      </c>
      <c r="K90" s="15">
        <v>3</v>
      </c>
      <c r="L90" s="15">
        <v>7</v>
      </c>
      <c r="M90" s="15">
        <v>23</v>
      </c>
      <c r="N90" s="15">
        <v>21</v>
      </c>
      <c r="O90" s="22">
        <f>N90/M90</f>
        <v>0.91304347826087</v>
      </c>
      <c r="P90" s="15">
        <v>94</v>
      </c>
    </row>
    <row r="91" ht="24" spans="1:16">
      <c r="A91" s="17">
        <v>84</v>
      </c>
      <c r="B91" s="26" t="s">
        <v>106</v>
      </c>
      <c r="C91" s="15">
        <v>1</v>
      </c>
      <c r="D91" s="15">
        <v>0</v>
      </c>
      <c r="E91" s="15">
        <v>315.91</v>
      </c>
      <c r="F91" s="15">
        <v>315.91</v>
      </c>
      <c r="G91" s="15">
        <v>0</v>
      </c>
      <c r="H91" s="15">
        <v>315.91</v>
      </c>
      <c r="I91" s="15">
        <v>315.91</v>
      </c>
      <c r="J91" s="15">
        <v>0</v>
      </c>
      <c r="K91" s="15">
        <v>3</v>
      </c>
      <c r="L91" s="15">
        <v>7</v>
      </c>
      <c r="M91" s="15">
        <v>14</v>
      </c>
      <c r="N91" s="15">
        <v>10</v>
      </c>
      <c r="O91" s="22">
        <f>N91/M91</f>
        <v>0.714285714285714</v>
      </c>
      <c r="P91" s="28">
        <v>79</v>
      </c>
    </row>
    <row r="92" ht="28" customHeight="1" spans="1:16">
      <c r="A92" s="17">
        <v>85</v>
      </c>
      <c r="B92" s="18" t="s">
        <v>107</v>
      </c>
      <c r="C92" s="15">
        <v>1</v>
      </c>
      <c r="D92" s="15">
        <v>0</v>
      </c>
      <c r="E92" s="15">
        <v>994.21</v>
      </c>
      <c r="F92" s="15">
        <v>610.86</v>
      </c>
      <c r="G92" s="15">
        <v>383.35</v>
      </c>
      <c r="H92" s="15">
        <v>994.21</v>
      </c>
      <c r="I92" s="15">
        <v>994.21</v>
      </c>
      <c r="J92" s="15">
        <v>0</v>
      </c>
      <c r="K92" s="15">
        <v>3</v>
      </c>
      <c r="L92" s="15">
        <v>7</v>
      </c>
      <c r="M92" s="15">
        <v>22</v>
      </c>
      <c r="N92" s="15">
        <v>20</v>
      </c>
      <c r="O92" s="22">
        <f>N92/M92</f>
        <v>0.909090909090909</v>
      </c>
      <c r="P92" s="15">
        <v>92</v>
      </c>
    </row>
    <row r="93" ht="24" spans="1:16">
      <c r="A93" s="17">
        <v>86</v>
      </c>
      <c r="B93" s="18" t="s">
        <v>108</v>
      </c>
      <c r="C93" s="15">
        <v>1</v>
      </c>
      <c r="D93" s="15">
        <v>0</v>
      </c>
      <c r="E93" s="15">
        <v>698.19</v>
      </c>
      <c r="F93" s="15">
        <v>692.15</v>
      </c>
      <c r="G93" s="15">
        <v>6.04</v>
      </c>
      <c r="H93" s="15">
        <v>698.19</v>
      </c>
      <c r="I93" s="15">
        <v>698.19</v>
      </c>
      <c r="J93" s="15">
        <v>0</v>
      </c>
      <c r="K93" s="15">
        <v>3</v>
      </c>
      <c r="L93" s="15">
        <v>7</v>
      </c>
      <c r="M93" s="15">
        <v>13</v>
      </c>
      <c r="N93" s="15">
        <v>11</v>
      </c>
      <c r="O93" s="22">
        <f>N93/M93</f>
        <v>0.846153846153846</v>
      </c>
      <c r="P93" s="15">
        <v>89</v>
      </c>
    </row>
    <row r="94" ht="27" customHeight="1" spans="1:16">
      <c r="A94" s="17">
        <v>87</v>
      </c>
      <c r="B94" s="15" t="s">
        <v>109</v>
      </c>
      <c r="C94" s="15">
        <v>1</v>
      </c>
      <c r="D94" s="15">
        <v>0</v>
      </c>
      <c r="E94" s="15">
        <v>238.76</v>
      </c>
      <c r="F94" s="15">
        <v>238.76</v>
      </c>
      <c r="G94" s="15">
        <v>0</v>
      </c>
      <c r="H94" s="15">
        <v>238.76</v>
      </c>
      <c r="I94" s="15">
        <v>238.76</v>
      </c>
      <c r="J94" s="15">
        <v>0</v>
      </c>
      <c r="K94" s="15">
        <v>3</v>
      </c>
      <c r="L94" s="15">
        <v>7</v>
      </c>
      <c r="M94" s="15">
        <v>13</v>
      </c>
      <c r="N94" s="15">
        <v>11</v>
      </c>
      <c r="O94" s="22">
        <f>N94/M94</f>
        <v>0.846153846153846</v>
      </c>
      <c r="P94" s="15">
        <v>89</v>
      </c>
    </row>
    <row r="95" ht="31" customHeight="1" spans="1:16">
      <c r="A95" s="17">
        <v>88</v>
      </c>
      <c r="B95" s="15" t="s">
        <v>110</v>
      </c>
      <c r="C95" s="15">
        <v>1</v>
      </c>
      <c r="D95" s="15">
        <v>0</v>
      </c>
      <c r="E95" s="15">
        <v>1501.18</v>
      </c>
      <c r="F95" s="15">
        <v>1501.18</v>
      </c>
      <c r="G95" s="15">
        <v>0</v>
      </c>
      <c r="H95" s="15">
        <v>1501.18</v>
      </c>
      <c r="I95" s="15">
        <v>1501.18</v>
      </c>
      <c r="J95" s="15">
        <v>0</v>
      </c>
      <c r="K95" s="15">
        <v>3</v>
      </c>
      <c r="L95" s="15">
        <v>7</v>
      </c>
      <c r="M95" s="15">
        <v>14</v>
      </c>
      <c r="N95" s="15">
        <v>13</v>
      </c>
      <c r="O95" s="22">
        <f>N95/M95</f>
        <v>0.928571428571429</v>
      </c>
      <c r="P95" s="15">
        <v>94</v>
      </c>
    </row>
    <row r="96" ht="30" customHeight="1" spans="1:16">
      <c r="A96" s="17">
        <v>89</v>
      </c>
      <c r="B96" s="18" t="s">
        <v>111</v>
      </c>
      <c r="C96" s="15">
        <v>1</v>
      </c>
      <c r="D96" s="15">
        <v>0</v>
      </c>
      <c r="E96" s="15">
        <v>946.66</v>
      </c>
      <c r="F96" s="15">
        <v>946.66</v>
      </c>
      <c r="G96" s="15">
        <v>0</v>
      </c>
      <c r="H96" s="15">
        <v>946.66</v>
      </c>
      <c r="I96" s="15">
        <v>946.66</v>
      </c>
      <c r="J96" s="15">
        <v>0</v>
      </c>
      <c r="K96" s="15">
        <v>3</v>
      </c>
      <c r="L96" s="15">
        <v>7</v>
      </c>
      <c r="M96" s="15">
        <v>13</v>
      </c>
      <c r="N96" s="15">
        <v>11</v>
      </c>
      <c r="O96" s="22">
        <f>N96/M96</f>
        <v>0.846153846153846</v>
      </c>
      <c r="P96" s="15">
        <v>88</v>
      </c>
    </row>
    <row r="97" ht="34" customHeight="1" spans="1:16">
      <c r="A97" s="17">
        <v>90</v>
      </c>
      <c r="B97" s="18" t="s">
        <v>112</v>
      </c>
      <c r="C97" s="15">
        <v>1</v>
      </c>
      <c r="D97" s="15">
        <v>0</v>
      </c>
      <c r="E97" s="15">
        <v>1384.58</v>
      </c>
      <c r="F97" s="15">
        <v>1329.58</v>
      </c>
      <c r="G97" s="15">
        <v>55</v>
      </c>
      <c r="H97" s="15">
        <v>1384.58</v>
      </c>
      <c r="I97" s="15">
        <v>1384.58</v>
      </c>
      <c r="J97" s="15">
        <v>0</v>
      </c>
      <c r="K97" s="15">
        <v>3</v>
      </c>
      <c r="L97" s="15">
        <v>7</v>
      </c>
      <c r="M97" s="15">
        <v>15</v>
      </c>
      <c r="N97" s="15">
        <v>15</v>
      </c>
      <c r="O97" s="22">
        <f>N97/M97</f>
        <v>1</v>
      </c>
      <c r="P97" s="15">
        <v>96</v>
      </c>
    </row>
    <row r="98" ht="25" customHeight="1" spans="1:16">
      <c r="A98" s="17">
        <v>91</v>
      </c>
      <c r="B98" s="15" t="s">
        <v>113</v>
      </c>
      <c r="C98" s="15">
        <v>1</v>
      </c>
      <c r="D98" s="15">
        <v>0</v>
      </c>
      <c r="E98" s="15">
        <v>114.85</v>
      </c>
      <c r="F98" s="15">
        <v>114.85</v>
      </c>
      <c r="G98" s="15">
        <v>0</v>
      </c>
      <c r="H98" s="15">
        <v>114.85</v>
      </c>
      <c r="I98" s="15">
        <v>114.85</v>
      </c>
      <c r="J98" s="15">
        <v>0</v>
      </c>
      <c r="K98" s="15">
        <v>3</v>
      </c>
      <c r="L98" s="15">
        <v>7</v>
      </c>
      <c r="M98" s="15">
        <v>10</v>
      </c>
      <c r="N98" s="15">
        <v>8</v>
      </c>
      <c r="O98" s="22">
        <f>N98/M98</f>
        <v>0.8</v>
      </c>
      <c r="P98" s="15">
        <v>87</v>
      </c>
    </row>
    <row r="99" ht="26" customHeight="1" spans="1:16">
      <c r="A99" s="17">
        <v>92</v>
      </c>
      <c r="B99" s="18" t="s">
        <v>114</v>
      </c>
      <c r="C99" s="15">
        <v>1</v>
      </c>
      <c r="D99" s="15">
        <v>0</v>
      </c>
      <c r="E99" s="15">
        <v>647.27</v>
      </c>
      <c r="F99" s="15">
        <v>647.27</v>
      </c>
      <c r="G99" s="15">
        <v>0</v>
      </c>
      <c r="H99" s="15">
        <v>647.27</v>
      </c>
      <c r="I99" s="15">
        <v>647.27</v>
      </c>
      <c r="J99" s="15">
        <v>0</v>
      </c>
      <c r="K99" s="15">
        <v>3</v>
      </c>
      <c r="L99" s="15">
        <v>7</v>
      </c>
      <c r="M99" s="15">
        <v>10</v>
      </c>
      <c r="N99" s="15">
        <v>8</v>
      </c>
      <c r="O99" s="22">
        <f>N99/M99</f>
        <v>0.8</v>
      </c>
      <c r="P99" s="15">
        <v>87</v>
      </c>
    </row>
    <row r="100" ht="27" customHeight="1" spans="1:16">
      <c r="A100" s="17">
        <v>93</v>
      </c>
      <c r="B100" s="18" t="s">
        <v>115</v>
      </c>
      <c r="C100" s="15">
        <v>1</v>
      </c>
      <c r="D100" s="15">
        <v>0</v>
      </c>
      <c r="E100" s="15">
        <v>1865.64</v>
      </c>
      <c r="F100" s="15">
        <v>1865.64</v>
      </c>
      <c r="G100" s="15">
        <v>0</v>
      </c>
      <c r="H100" s="15">
        <v>1865.64</v>
      </c>
      <c r="I100" s="15">
        <v>1865.64</v>
      </c>
      <c r="J100" s="15">
        <v>0</v>
      </c>
      <c r="K100" s="15">
        <v>3</v>
      </c>
      <c r="L100" s="15">
        <v>7</v>
      </c>
      <c r="M100" s="15">
        <v>14</v>
      </c>
      <c r="N100" s="15">
        <v>11</v>
      </c>
      <c r="O100" s="22">
        <f>N100/M100</f>
        <v>0.785714285714286</v>
      </c>
      <c r="P100" s="15">
        <v>86</v>
      </c>
    </row>
    <row r="101" ht="29" customHeight="1" spans="1:16">
      <c r="A101" s="17">
        <v>94</v>
      </c>
      <c r="B101" s="18" t="s">
        <v>116</v>
      </c>
      <c r="C101" s="15">
        <v>1</v>
      </c>
      <c r="D101" s="15">
        <v>0</v>
      </c>
      <c r="E101" s="15">
        <v>11.85</v>
      </c>
      <c r="F101" s="15">
        <v>11.85</v>
      </c>
      <c r="G101" s="15">
        <v>0</v>
      </c>
      <c r="H101" s="15">
        <v>11.85</v>
      </c>
      <c r="I101" s="15">
        <v>11.85</v>
      </c>
      <c r="J101" s="15">
        <v>0</v>
      </c>
      <c r="K101" s="15">
        <v>3</v>
      </c>
      <c r="L101" s="15">
        <v>7</v>
      </c>
      <c r="M101" s="15">
        <v>8</v>
      </c>
      <c r="N101" s="15">
        <v>6</v>
      </c>
      <c r="O101" s="22">
        <f>N101/M101</f>
        <v>0.75</v>
      </c>
      <c r="P101" s="15">
        <v>81</v>
      </c>
    </row>
    <row r="102" ht="31" customHeight="1" spans="1:16">
      <c r="A102" s="17">
        <v>95</v>
      </c>
      <c r="B102" s="15" t="s">
        <v>117</v>
      </c>
      <c r="C102" s="15">
        <v>1</v>
      </c>
      <c r="D102" s="15">
        <v>0</v>
      </c>
      <c r="E102" s="15">
        <v>867.13</v>
      </c>
      <c r="F102" s="15">
        <v>867.13</v>
      </c>
      <c r="G102" s="15">
        <v>0</v>
      </c>
      <c r="H102" s="15">
        <v>867.13</v>
      </c>
      <c r="I102" s="15">
        <v>867.13</v>
      </c>
      <c r="J102" s="15">
        <v>0</v>
      </c>
      <c r="K102" s="15">
        <v>3</v>
      </c>
      <c r="L102" s="15">
        <v>7</v>
      </c>
      <c r="M102" s="15">
        <v>12</v>
      </c>
      <c r="N102" s="15">
        <v>10</v>
      </c>
      <c r="O102" s="22">
        <f>N102/M102</f>
        <v>0.833333333333333</v>
      </c>
      <c r="P102" s="15">
        <v>86</v>
      </c>
    </row>
    <row r="103" ht="28" customHeight="1" spans="1:16">
      <c r="A103" s="17">
        <v>96</v>
      </c>
      <c r="B103" s="18" t="s">
        <v>118</v>
      </c>
      <c r="C103" s="15">
        <v>1</v>
      </c>
      <c r="D103" s="15">
        <v>0</v>
      </c>
      <c r="E103" s="15">
        <v>2111.25</v>
      </c>
      <c r="F103" s="15">
        <v>2111.25</v>
      </c>
      <c r="G103" s="15">
        <v>0</v>
      </c>
      <c r="H103" s="15">
        <v>2111.25</v>
      </c>
      <c r="I103" s="15">
        <v>2111.25</v>
      </c>
      <c r="J103" s="15">
        <v>0</v>
      </c>
      <c r="K103" s="15">
        <v>3</v>
      </c>
      <c r="L103" s="15">
        <v>7</v>
      </c>
      <c r="M103" s="15">
        <v>13</v>
      </c>
      <c r="N103" s="15">
        <v>11</v>
      </c>
      <c r="O103" s="22">
        <f>N103/M103</f>
        <v>0.846153846153846</v>
      </c>
      <c r="P103" s="15">
        <v>87</v>
      </c>
    </row>
    <row r="104" ht="29" customHeight="1" spans="1:16">
      <c r="A104" s="17">
        <v>97</v>
      </c>
      <c r="B104" s="18" t="s">
        <v>119</v>
      </c>
      <c r="C104" s="15">
        <v>1</v>
      </c>
      <c r="D104" s="15">
        <v>0</v>
      </c>
      <c r="E104" s="15">
        <v>4099.79</v>
      </c>
      <c r="F104" s="15">
        <v>4099.79</v>
      </c>
      <c r="G104" s="15">
        <v>0</v>
      </c>
      <c r="H104" s="15">
        <v>4099.79</v>
      </c>
      <c r="I104" s="15">
        <v>4099.79</v>
      </c>
      <c r="J104" s="15">
        <v>0</v>
      </c>
      <c r="K104" s="15">
        <v>3</v>
      </c>
      <c r="L104" s="15">
        <v>7</v>
      </c>
      <c r="M104" s="15">
        <v>14</v>
      </c>
      <c r="N104" s="15">
        <v>12</v>
      </c>
      <c r="O104" s="22">
        <f>N104/M104</f>
        <v>0.857142857142857</v>
      </c>
      <c r="P104" s="15">
        <v>88</v>
      </c>
    </row>
    <row r="105" ht="32" customHeight="1" spans="1:16">
      <c r="A105" s="17">
        <v>98</v>
      </c>
      <c r="B105" s="15" t="s">
        <v>120</v>
      </c>
      <c r="C105" s="15">
        <v>1</v>
      </c>
      <c r="D105" s="15">
        <v>0</v>
      </c>
      <c r="E105" s="15">
        <v>1442.47</v>
      </c>
      <c r="F105" s="15">
        <v>136.92</v>
      </c>
      <c r="G105" s="15">
        <v>1305.55</v>
      </c>
      <c r="H105" s="15">
        <v>1442.47</v>
      </c>
      <c r="I105" s="15">
        <v>1442.47</v>
      </c>
      <c r="J105" s="15">
        <v>0</v>
      </c>
      <c r="K105" s="15">
        <v>3</v>
      </c>
      <c r="L105" s="15">
        <v>7</v>
      </c>
      <c r="M105" s="15">
        <v>12</v>
      </c>
      <c r="N105" s="15">
        <v>11</v>
      </c>
      <c r="O105" s="22">
        <f>N105/M105</f>
        <v>0.916666666666667</v>
      </c>
      <c r="P105" s="15">
        <v>95</v>
      </c>
    </row>
    <row r="106" ht="31" customHeight="1" spans="1:16">
      <c r="A106" s="17">
        <v>99</v>
      </c>
      <c r="B106" s="15" t="s">
        <v>121</v>
      </c>
      <c r="C106" s="15">
        <v>1</v>
      </c>
      <c r="D106" s="15">
        <v>0</v>
      </c>
      <c r="E106" s="15">
        <v>1110.6</v>
      </c>
      <c r="F106" s="15">
        <v>610.6</v>
      </c>
      <c r="G106" s="15">
        <v>500</v>
      </c>
      <c r="H106" s="15">
        <v>1110.6</v>
      </c>
      <c r="I106" s="15">
        <v>1110.6</v>
      </c>
      <c r="J106" s="15">
        <v>0</v>
      </c>
      <c r="K106" s="15">
        <v>3</v>
      </c>
      <c r="L106" s="15">
        <v>7</v>
      </c>
      <c r="M106" s="15">
        <v>12</v>
      </c>
      <c r="N106" s="15">
        <v>11</v>
      </c>
      <c r="O106" s="22">
        <f>N106/M106</f>
        <v>0.916666666666667</v>
      </c>
      <c r="P106" s="15">
        <v>95</v>
      </c>
    </row>
    <row r="107" ht="26" customHeight="1" spans="1:16">
      <c r="A107" s="17">
        <v>100</v>
      </c>
      <c r="B107" s="18" t="s">
        <v>122</v>
      </c>
      <c r="C107" s="15">
        <v>1</v>
      </c>
      <c r="D107" s="15">
        <v>0</v>
      </c>
      <c r="E107" s="15">
        <v>734.99</v>
      </c>
      <c r="F107" s="15">
        <v>734.99</v>
      </c>
      <c r="G107" s="15">
        <v>0</v>
      </c>
      <c r="H107" s="15">
        <v>734.99</v>
      </c>
      <c r="I107" s="15">
        <v>734.99</v>
      </c>
      <c r="J107" s="15">
        <v>0</v>
      </c>
      <c r="K107" s="15">
        <v>3</v>
      </c>
      <c r="L107" s="15">
        <v>7</v>
      </c>
      <c r="M107" s="15">
        <v>12</v>
      </c>
      <c r="N107" s="15">
        <v>10</v>
      </c>
      <c r="O107" s="22">
        <f>N107/M107</f>
        <v>0.833333333333333</v>
      </c>
      <c r="P107" s="15">
        <v>87</v>
      </c>
    </row>
    <row r="108" ht="31" customHeight="1" spans="1:16">
      <c r="A108" s="17">
        <v>101</v>
      </c>
      <c r="B108" s="15" t="s">
        <v>123</v>
      </c>
      <c r="C108" s="15">
        <v>1</v>
      </c>
      <c r="D108" s="15">
        <v>0</v>
      </c>
      <c r="E108" s="15">
        <v>3849.68</v>
      </c>
      <c r="F108" s="15">
        <v>3834.88</v>
      </c>
      <c r="G108" s="15">
        <v>14.8</v>
      </c>
      <c r="H108" s="15">
        <v>3849.68</v>
      </c>
      <c r="I108" s="15">
        <v>3849.68</v>
      </c>
      <c r="J108" s="15">
        <v>0</v>
      </c>
      <c r="K108" s="15">
        <v>3</v>
      </c>
      <c r="L108" s="15">
        <v>7</v>
      </c>
      <c r="M108" s="15">
        <v>12</v>
      </c>
      <c r="N108" s="15">
        <v>11</v>
      </c>
      <c r="O108" s="22">
        <f>N108/M108</f>
        <v>0.916666666666667</v>
      </c>
      <c r="P108" s="15">
        <v>96</v>
      </c>
    </row>
    <row r="109" ht="26" customHeight="1" spans="1:16">
      <c r="A109" s="17">
        <v>102</v>
      </c>
      <c r="B109" s="15" t="s">
        <v>124</v>
      </c>
      <c r="C109" s="15">
        <v>1</v>
      </c>
      <c r="D109" s="15">
        <v>0</v>
      </c>
      <c r="E109" s="15">
        <v>215.65</v>
      </c>
      <c r="F109" s="15">
        <v>215.65</v>
      </c>
      <c r="G109" s="15">
        <v>0</v>
      </c>
      <c r="H109" s="15">
        <v>215.65</v>
      </c>
      <c r="I109" s="15">
        <v>215.65</v>
      </c>
      <c r="J109" s="15">
        <v>0</v>
      </c>
      <c r="K109" s="15">
        <v>3</v>
      </c>
      <c r="L109" s="15">
        <v>7</v>
      </c>
      <c r="M109" s="15">
        <v>11</v>
      </c>
      <c r="N109" s="15">
        <v>9</v>
      </c>
      <c r="O109" s="22">
        <f>N109/M109</f>
        <v>0.818181818181818</v>
      </c>
      <c r="P109" s="15">
        <v>87</v>
      </c>
    </row>
    <row r="110" ht="27" customHeight="1" spans="1:16">
      <c r="A110" s="17">
        <v>103</v>
      </c>
      <c r="B110" s="15" t="s">
        <v>125</v>
      </c>
      <c r="C110" s="15">
        <v>1</v>
      </c>
      <c r="D110" s="15">
        <v>0</v>
      </c>
      <c r="E110" s="15">
        <v>771.97</v>
      </c>
      <c r="F110" s="15">
        <v>771.97</v>
      </c>
      <c r="G110" s="15">
        <v>0</v>
      </c>
      <c r="H110" s="15">
        <v>771.97</v>
      </c>
      <c r="I110" s="15">
        <v>771.97</v>
      </c>
      <c r="J110" s="15">
        <v>0</v>
      </c>
      <c r="K110" s="15">
        <v>3</v>
      </c>
      <c r="L110" s="15">
        <v>7</v>
      </c>
      <c r="M110" s="15">
        <v>13</v>
      </c>
      <c r="N110" s="15">
        <v>11</v>
      </c>
      <c r="O110" s="22">
        <f>N110/M110</f>
        <v>0.846153846153846</v>
      </c>
      <c r="P110" s="15">
        <v>90</v>
      </c>
    </row>
    <row r="111" ht="30" customHeight="1" spans="1:16">
      <c r="A111" s="17">
        <v>104</v>
      </c>
      <c r="B111" s="18" t="s">
        <v>126</v>
      </c>
      <c r="C111" s="15">
        <v>1</v>
      </c>
      <c r="D111" s="15">
        <v>0</v>
      </c>
      <c r="E111" s="15">
        <v>365.62</v>
      </c>
      <c r="F111" s="15">
        <v>365.62</v>
      </c>
      <c r="G111" s="15">
        <v>0</v>
      </c>
      <c r="H111" s="15">
        <v>365.62</v>
      </c>
      <c r="I111" s="15">
        <v>365.62</v>
      </c>
      <c r="J111" s="15">
        <v>0</v>
      </c>
      <c r="K111" s="15">
        <v>3</v>
      </c>
      <c r="L111" s="15">
        <v>7</v>
      </c>
      <c r="M111" s="15">
        <v>13</v>
      </c>
      <c r="N111" s="15">
        <v>11</v>
      </c>
      <c r="O111" s="22">
        <f>N111/M111</f>
        <v>0.846153846153846</v>
      </c>
      <c r="P111" s="15">
        <v>90</v>
      </c>
    </row>
    <row r="112" ht="30" customHeight="1" spans="1:16">
      <c r="A112" s="17">
        <v>105</v>
      </c>
      <c r="B112" s="15" t="s">
        <v>127</v>
      </c>
      <c r="C112" s="15">
        <v>1</v>
      </c>
      <c r="D112" s="15">
        <v>0</v>
      </c>
      <c r="E112" s="15">
        <v>1229.39</v>
      </c>
      <c r="F112" s="15">
        <v>1229.39</v>
      </c>
      <c r="G112" s="15">
        <v>0</v>
      </c>
      <c r="H112" s="15">
        <v>1229.39</v>
      </c>
      <c r="I112" s="15">
        <v>1229.39</v>
      </c>
      <c r="J112" s="15">
        <v>0</v>
      </c>
      <c r="K112" s="15">
        <v>3</v>
      </c>
      <c r="L112" s="15">
        <v>7</v>
      </c>
      <c r="M112" s="15">
        <v>9</v>
      </c>
      <c r="N112" s="15">
        <v>7</v>
      </c>
      <c r="O112" s="22">
        <f>N112/M112</f>
        <v>0.777777777777778</v>
      </c>
      <c r="P112" s="15">
        <v>84</v>
      </c>
    </row>
    <row r="113" spans="1:16">
      <c r="A113" s="17">
        <v>106</v>
      </c>
      <c r="B113" s="18" t="s">
        <v>128</v>
      </c>
      <c r="C113" s="15">
        <v>1</v>
      </c>
      <c r="D113" s="15">
        <v>0</v>
      </c>
      <c r="E113" s="15">
        <v>279.05</v>
      </c>
      <c r="F113" s="15">
        <v>102.94</v>
      </c>
      <c r="G113" s="15">
        <v>176.11</v>
      </c>
      <c r="H113" s="15">
        <v>279.05</v>
      </c>
      <c r="I113" s="15">
        <v>279.05</v>
      </c>
      <c r="J113" s="15">
        <v>0</v>
      </c>
      <c r="K113" s="15">
        <v>3</v>
      </c>
      <c r="L113" s="15">
        <v>7</v>
      </c>
      <c r="M113" s="15">
        <v>10</v>
      </c>
      <c r="N113" s="15">
        <v>8</v>
      </c>
      <c r="O113" s="22">
        <f>N113/M113</f>
        <v>0.8</v>
      </c>
      <c r="P113" s="15">
        <v>86</v>
      </c>
    </row>
    <row r="114" ht="24" spans="1:16">
      <c r="A114" s="17">
        <v>107</v>
      </c>
      <c r="B114" s="18" t="s">
        <v>129</v>
      </c>
      <c r="C114" s="15">
        <v>1</v>
      </c>
      <c r="D114" s="15">
        <v>0</v>
      </c>
      <c r="E114" s="15">
        <v>216.45</v>
      </c>
      <c r="F114" s="15">
        <v>216.45</v>
      </c>
      <c r="G114" s="15">
        <v>0</v>
      </c>
      <c r="H114" s="15">
        <v>216.45</v>
      </c>
      <c r="I114" s="15">
        <v>216.45</v>
      </c>
      <c r="J114" s="15">
        <v>0</v>
      </c>
      <c r="K114" s="15">
        <v>3</v>
      </c>
      <c r="L114" s="15">
        <v>7</v>
      </c>
      <c r="M114" s="15">
        <v>18</v>
      </c>
      <c r="N114" s="15">
        <v>15</v>
      </c>
      <c r="O114" s="22">
        <f>N114/M114</f>
        <v>0.833333333333333</v>
      </c>
      <c r="P114" s="15">
        <v>89</v>
      </c>
    </row>
    <row r="115" ht="24" spans="1:16">
      <c r="A115" s="17">
        <v>108</v>
      </c>
      <c r="B115" s="18" t="s">
        <v>130</v>
      </c>
      <c r="C115" s="15">
        <v>1</v>
      </c>
      <c r="D115" s="15">
        <v>0</v>
      </c>
      <c r="E115" s="15">
        <v>141.75</v>
      </c>
      <c r="F115" s="15">
        <v>141.75</v>
      </c>
      <c r="G115" s="15">
        <v>0</v>
      </c>
      <c r="H115" s="15">
        <v>141.75</v>
      </c>
      <c r="I115" s="15">
        <v>141.75</v>
      </c>
      <c r="J115" s="15">
        <v>0</v>
      </c>
      <c r="K115" s="15">
        <v>3</v>
      </c>
      <c r="L115" s="15">
        <v>7</v>
      </c>
      <c r="M115" s="15">
        <v>10</v>
      </c>
      <c r="N115" s="15">
        <v>8</v>
      </c>
      <c r="O115" s="22">
        <f>N115/M115</f>
        <v>0.8</v>
      </c>
      <c r="P115" s="15">
        <v>86</v>
      </c>
    </row>
    <row r="116" ht="33" customHeight="1" spans="1:16">
      <c r="A116" s="17">
        <v>109</v>
      </c>
      <c r="B116" s="15" t="s">
        <v>131</v>
      </c>
      <c r="C116" s="15">
        <v>1</v>
      </c>
      <c r="D116" s="15">
        <v>0</v>
      </c>
      <c r="E116" s="15">
        <v>834.98</v>
      </c>
      <c r="F116" s="15">
        <v>834.98</v>
      </c>
      <c r="G116" s="15">
        <v>0</v>
      </c>
      <c r="H116" s="15">
        <v>834.98</v>
      </c>
      <c r="I116" s="15">
        <v>834.98</v>
      </c>
      <c r="J116" s="15">
        <v>0</v>
      </c>
      <c r="K116" s="15">
        <v>3</v>
      </c>
      <c r="L116" s="15">
        <v>7</v>
      </c>
      <c r="M116" s="15">
        <v>12</v>
      </c>
      <c r="N116" s="15">
        <v>9</v>
      </c>
      <c r="O116" s="22">
        <f>N116/M116</f>
        <v>0.75</v>
      </c>
      <c r="P116" s="15">
        <v>85</v>
      </c>
    </row>
    <row r="117" ht="27" customHeight="1" spans="1:16">
      <c r="A117" s="17">
        <v>110</v>
      </c>
      <c r="B117" s="15" t="s">
        <v>132</v>
      </c>
      <c r="C117" s="15">
        <v>1</v>
      </c>
      <c r="D117" s="15">
        <v>0</v>
      </c>
      <c r="E117" s="15">
        <v>471.39</v>
      </c>
      <c r="F117" s="15">
        <v>471.39</v>
      </c>
      <c r="G117" s="15">
        <v>0</v>
      </c>
      <c r="H117" s="15">
        <v>471.39</v>
      </c>
      <c r="I117" s="15">
        <v>471.39</v>
      </c>
      <c r="J117" s="15">
        <v>0</v>
      </c>
      <c r="K117" s="15">
        <v>3</v>
      </c>
      <c r="L117" s="15">
        <v>7</v>
      </c>
      <c r="M117" s="15">
        <v>13</v>
      </c>
      <c r="N117" s="15">
        <v>11</v>
      </c>
      <c r="O117" s="22">
        <f>N117/M117</f>
        <v>0.846153846153846</v>
      </c>
      <c r="P117" s="15">
        <v>90</v>
      </c>
    </row>
    <row r="118" ht="30" customHeight="1" spans="1:16">
      <c r="A118" s="17">
        <v>111</v>
      </c>
      <c r="B118" s="15" t="s">
        <v>133</v>
      </c>
      <c r="C118" s="15">
        <v>1</v>
      </c>
      <c r="D118" s="15">
        <v>0</v>
      </c>
      <c r="E118" s="15">
        <v>4532.83</v>
      </c>
      <c r="F118" s="15">
        <v>675.62</v>
      </c>
      <c r="G118" s="15">
        <v>3857.21</v>
      </c>
      <c r="H118" s="15">
        <v>4532.83</v>
      </c>
      <c r="I118" s="15">
        <v>4532.83</v>
      </c>
      <c r="J118" s="15">
        <v>0</v>
      </c>
      <c r="K118" s="15">
        <v>3</v>
      </c>
      <c r="L118" s="15">
        <v>7</v>
      </c>
      <c r="M118" s="15">
        <v>32</v>
      </c>
      <c r="N118" s="15">
        <v>29</v>
      </c>
      <c r="O118" s="22">
        <f>N118/M118</f>
        <v>0.90625</v>
      </c>
      <c r="P118" s="15">
        <v>92</v>
      </c>
    </row>
    <row r="119" ht="31" customHeight="1" spans="1:16">
      <c r="A119" s="17">
        <v>112</v>
      </c>
      <c r="B119" s="15" t="s">
        <v>134</v>
      </c>
      <c r="C119" s="15">
        <v>1</v>
      </c>
      <c r="D119" s="15">
        <v>0</v>
      </c>
      <c r="E119" s="15">
        <v>954.86</v>
      </c>
      <c r="F119" s="15">
        <v>954.86</v>
      </c>
      <c r="G119" s="15">
        <v>0</v>
      </c>
      <c r="H119" s="15">
        <v>954.86</v>
      </c>
      <c r="I119" s="15">
        <v>954.86</v>
      </c>
      <c r="J119" s="15">
        <v>0</v>
      </c>
      <c r="K119" s="15">
        <v>3</v>
      </c>
      <c r="L119" s="15">
        <v>7</v>
      </c>
      <c r="M119" s="15">
        <v>11</v>
      </c>
      <c r="N119" s="15">
        <v>8</v>
      </c>
      <c r="O119" s="22">
        <f>N119/M119</f>
        <v>0.727272727272727</v>
      </c>
      <c r="P119" s="15">
        <v>84</v>
      </c>
    </row>
    <row r="120" ht="25" customHeight="1" spans="1:16">
      <c r="A120" s="17">
        <v>113</v>
      </c>
      <c r="B120" s="15" t="s">
        <v>135</v>
      </c>
      <c r="C120" s="15">
        <v>1</v>
      </c>
      <c r="D120" s="15">
        <v>0</v>
      </c>
      <c r="E120" s="15">
        <v>83.41</v>
      </c>
      <c r="F120" s="15">
        <v>83.41</v>
      </c>
      <c r="G120" s="15">
        <v>0</v>
      </c>
      <c r="H120" s="15">
        <v>83.41</v>
      </c>
      <c r="I120" s="15">
        <v>83.41</v>
      </c>
      <c r="J120" s="15">
        <v>0</v>
      </c>
      <c r="K120" s="15">
        <v>3</v>
      </c>
      <c r="L120" s="15">
        <v>7</v>
      </c>
      <c r="M120" s="15">
        <v>8</v>
      </c>
      <c r="N120" s="15">
        <v>6</v>
      </c>
      <c r="O120" s="22">
        <f>N120/M120</f>
        <v>0.75</v>
      </c>
      <c r="P120" s="15">
        <v>85</v>
      </c>
    </row>
    <row r="121" ht="27" customHeight="1" spans="1:16">
      <c r="A121" s="17">
        <v>114</v>
      </c>
      <c r="B121" s="18" t="s">
        <v>136</v>
      </c>
      <c r="C121" s="15">
        <v>1</v>
      </c>
      <c r="D121" s="15">
        <v>0</v>
      </c>
      <c r="E121" s="15">
        <v>3840.55</v>
      </c>
      <c r="F121" s="15">
        <v>3840.55</v>
      </c>
      <c r="G121" s="15">
        <v>0</v>
      </c>
      <c r="H121" s="15">
        <v>3840.55</v>
      </c>
      <c r="I121" s="15">
        <v>3840.55</v>
      </c>
      <c r="J121" s="15">
        <v>0</v>
      </c>
      <c r="K121" s="15">
        <v>3</v>
      </c>
      <c r="L121" s="15">
        <v>7</v>
      </c>
      <c r="M121" s="15">
        <v>14</v>
      </c>
      <c r="N121" s="15">
        <v>12</v>
      </c>
      <c r="O121" s="22">
        <f>N121/M121</f>
        <v>0.857142857142857</v>
      </c>
      <c r="P121" s="15">
        <v>91</v>
      </c>
    </row>
  </sheetData>
  <mergeCells count="16">
    <mergeCell ref="A1:P1"/>
    <mergeCell ref="C3:D3"/>
    <mergeCell ref="E3:J3"/>
    <mergeCell ref="E4:G4"/>
    <mergeCell ref="H4:J4"/>
    <mergeCell ref="A6:B6"/>
    <mergeCell ref="A3:A5"/>
    <mergeCell ref="B3:B5"/>
    <mergeCell ref="C4:C5"/>
    <mergeCell ref="D4:D5"/>
    <mergeCell ref="K3:K5"/>
    <mergeCell ref="L3:L5"/>
    <mergeCell ref="M3:M5"/>
    <mergeCell ref="N3:N5"/>
    <mergeCell ref="O3:O5"/>
    <mergeCell ref="P3:P5"/>
  </mergeCells>
  <pageMargins left="0.708333333333333" right="0.708333333333333" top="0.85" bottom="0.747916666666667" header="0.314583333333333" footer="0.31458333333333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2021年整体目标汇总表（地州）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刘湘华</dc:creator>
  <cp:lastModifiedBy>Administrator</cp:lastModifiedBy>
  <dcterms:created xsi:type="dcterms:W3CDTF">2022-02-22T13:45:37Z</dcterms:created>
  <dcterms:modified xsi:type="dcterms:W3CDTF">2022-02-22T13:45:57Z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ICV">
    <vt:lpwstr>D417C89937D245B788031BFD837908EB</vt:lpwstr>
  </property>
</Properties>
</file>